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phne\Documents\Performance\2019\New Zealand\"/>
    </mc:Choice>
  </mc:AlternateContent>
  <bookViews>
    <workbookView xWindow="240" yWindow="90" windowWidth="11715" windowHeight="9120" firstSheet="3" activeTab="5"/>
  </bookViews>
  <sheets>
    <sheet name="Wairau" sheetId="12" r:id="rId1"/>
    <sheet name="Summary NZ SB" sheetId="3" r:id="rId2"/>
    <sheet name="Summary by subset" sheetId="4" r:id="rId3"/>
    <sheet name="Summary by variety" sheetId="5" r:id="rId4"/>
    <sheet name="Detail by SKU-SB LICENSEE" sheetId="13" r:id="rId5"/>
    <sheet name="Detail by SKU-SB" sheetId="6" r:id="rId6"/>
    <sheet name="By price band" sheetId="10" r:id="rId7"/>
    <sheet name="detail by agent" sheetId="7" r:id="rId8"/>
    <sheet name="Summary by agent" sheetId="8" r:id="rId9"/>
    <sheet name="P6" sheetId="11" state="hidden" r:id="rId10"/>
    <sheet name="Look up" sheetId="9" state="hidden" r:id="rId11"/>
  </sheets>
  <definedNames>
    <definedName name="_xlnm._FilterDatabase" localSheetId="9" hidden="1">'P6'!$A$1:$AF$267</definedName>
    <definedName name="_xlnm.Print_Area" localSheetId="6">'By price band'!$A$1:$L$89</definedName>
    <definedName name="_xlnm.Print_Area" localSheetId="5">'Detail by SKU-SB'!$A$1:$L$89</definedName>
    <definedName name="_xlnm.Print_Area" localSheetId="4">'Detail by SKU-SB LICENSEE'!$A$1:$L$89</definedName>
    <definedName name="_xlnm.Print_Titles" localSheetId="6">'By price band'!$1:$5</definedName>
    <definedName name="_xlnm.Print_Titles" localSheetId="7">'detail by agent'!$1:$5</definedName>
    <definedName name="_xlnm.Print_Titles" localSheetId="5">'Detail by SKU-SB'!$1:$5</definedName>
    <definedName name="_xlnm.Print_Titles" localSheetId="4">'Detail by SKU-SB LICENSEE'!$1:$5</definedName>
    <definedName name="_xlnm.Print_Titles" localSheetId="8">'Summary by agent'!$1:$5</definedName>
    <definedName name="_xlnm.Print_Titles" localSheetId="2">'Summary by subset'!$1:$5</definedName>
    <definedName name="_xlnm.Print_Titles" localSheetId="3">'Summary by variety'!$1:$5</definedName>
    <definedName name="_xlnm.Print_Titles" localSheetId="1">'Summary NZ SB'!$1:$5</definedName>
    <definedName name="_xlnm.Print_Titles" localSheetId="0">Wairau!$1:$5</definedName>
  </definedNames>
  <calcPr calcId="152511"/>
  <pivotCaches>
    <pivotCache cacheId="9" r:id="rId12"/>
  </pivotCaches>
</workbook>
</file>

<file path=xl/calcChain.xml><?xml version="1.0" encoding="utf-8"?>
<calcChain xmlns="http://schemas.openxmlformats.org/spreadsheetml/2006/main">
  <c r="J3" i="11" l="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" i="11"/>
  <c r="C108" i="9" l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C437" i="9" s="1"/>
  <c r="C438" i="9" s="1"/>
  <c r="C439" i="9" s="1"/>
  <c r="C440" i="9" s="1"/>
  <c r="C441" i="9" s="1"/>
  <c r="C442" i="9" s="1"/>
  <c r="C443" i="9" s="1"/>
  <c r="C444" i="9" s="1"/>
  <c r="C445" i="9" s="1"/>
  <c r="C446" i="9" s="1"/>
  <c r="C447" i="9" s="1"/>
  <c r="C448" i="9" s="1"/>
  <c r="C449" i="9" s="1"/>
  <c r="C450" i="9" s="1"/>
  <c r="C451" i="9" s="1"/>
  <c r="C452" i="9" s="1"/>
  <c r="C453" i="9" s="1"/>
  <c r="C454" i="9" s="1"/>
  <c r="C455" i="9" s="1"/>
  <c r="C456" i="9" s="1"/>
  <c r="C457" i="9" s="1"/>
  <c r="C458" i="9" s="1"/>
  <c r="C459" i="9" s="1"/>
  <c r="C460" i="9" s="1"/>
  <c r="C461" i="9" s="1"/>
  <c r="C462" i="9" s="1"/>
  <c r="C463" i="9" s="1"/>
  <c r="C464" i="9" s="1"/>
  <c r="C465" i="9" s="1"/>
  <c r="C466" i="9" s="1"/>
  <c r="C467" i="9" s="1"/>
  <c r="C468" i="9" s="1"/>
  <c r="C469" i="9" s="1"/>
  <c r="C470" i="9" s="1"/>
  <c r="C471" i="9" s="1"/>
  <c r="C472" i="9" s="1"/>
  <c r="C473" i="9" s="1"/>
  <c r="C474" i="9" s="1"/>
  <c r="C475" i="9" s="1"/>
  <c r="C476" i="9" s="1"/>
  <c r="C477" i="9" s="1"/>
  <c r="C478" i="9" s="1"/>
  <c r="C479" i="9" s="1"/>
  <c r="C480" i="9" s="1"/>
  <c r="C481" i="9" s="1"/>
  <c r="C482" i="9" s="1"/>
  <c r="C483" i="9" s="1"/>
  <c r="C484" i="9" s="1"/>
  <c r="C485" i="9" s="1"/>
  <c r="C486" i="9" s="1"/>
  <c r="C487" i="9" s="1"/>
  <c r="C488" i="9" s="1"/>
  <c r="C489" i="9" s="1"/>
  <c r="C490" i="9" s="1"/>
  <c r="C491" i="9" s="1"/>
  <c r="C492" i="9" s="1"/>
  <c r="C493" i="9" s="1"/>
  <c r="C494" i="9" s="1"/>
  <c r="C495" i="9" s="1"/>
  <c r="C496" i="9" s="1"/>
  <c r="C497" i="9" s="1"/>
  <c r="C498" i="9" s="1"/>
  <c r="C499" i="9" s="1"/>
  <c r="C500" i="9" s="1"/>
  <c r="C501" i="9" s="1"/>
  <c r="C502" i="9" s="1"/>
  <c r="C503" i="9" s="1"/>
  <c r="C504" i="9" s="1"/>
  <c r="C505" i="9" s="1"/>
  <c r="C506" i="9" s="1"/>
  <c r="C507" i="9" s="1"/>
  <c r="C508" i="9" s="1"/>
  <c r="C509" i="9" s="1"/>
  <c r="C510" i="9" s="1"/>
  <c r="C511" i="9" s="1"/>
  <c r="C512" i="9" s="1"/>
  <c r="C513" i="9" s="1"/>
  <c r="C514" i="9" s="1"/>
  <c r="C515" i="9" s="1"/>
  <c r="C516" i="9" s="1"/>
  <c r="C517" i="9" s="1"/>
  <c r="C518" i="9" s="1"/>
  <c r="C519" i="9" s="1"/>
  <c r="C520" i="9" s="1"/>
  <c r="C521" i="9" s="1"/>
  <c r="C522" i="9" s="1"/>
  <c r="C523" i="9" s="1"/>
  <c r="C524" i="9" s="1"/>
  <c r="C525" i="9" s="1"/>
  <c r="C526" i="9" s="1"/>
  <c r="C527" i="9" s="1"/>
  <c r="C528" i="9" s="1"/>
  <c r="C529" i="9" s="1"/>
  <c r="C530" i="9" s="1"/>
  <c r="C531" i="9" s="1"/>
  <c r="C532" i="9" s="1"/>
  <c r="C533" i="9" s="1"/>
  <c r="C534" i="9" s="1"/>
  <c r="C535" i="9" s="1"/>
  <c r="C536" i="9" s="1"/>
  <c r="C537" i="9" s="1"/>
  <c r="C538" i="9" s="1"/>
  <c r="C539" i="9" s="1"/>
  <c r="C540" i="9" s="1"/>
  <c r="C541" i="9" s="1"/>
  <c r="C542" i="9" s="1"/>
  <c r="C543" i="9" s="1"/>
  <c r="C544" i="9" s="1"/>
  <c r="C545" i="9" s="1"/>
  <c r="C546" i="9" s="1"/>
  <c r="C547" i="9" s="1"/>
  <c r="C548" i="9" s="1"/>
  <c r="C549" i="9" s="1"/>
  <c r="C550" i="9" s="1"/>
  <c r="C551" i="9" s="1"/>
  <c r="C552" i="9" s="1"/>
  <c r="C553" i="9" s="1"/>
  <c r="C554" i="9" s="1"/>
  <c r="C555" i="9" s="1"/>
  <c r="C556" i="9" s="1"/>
  <c r="C557" i="9" s="1"/>
  <c r="C558" i="9" s="1"/>
  <c r="C559" i="9" s="1"/>
  <c r="C560" i="9" s="1"/>
  <c r="C561" i="9" s="1"/>
  <c r="C562" i="9" s="1"/>
  <c r="C563" i="9" s="1"/>
  <c r="C564" i="9" s="1"/>
  <c r="C565" i="9" s="1"/>
  <c r="C566" i="9" s="1"/>
  <c r="C567" i="9" s="1"/>
  <c r="C568" i="9" s="1"/>
  <c r="C569" i="9" s="1"/>
  <c r="C570" i="9" s="1"/>
  <c r="C571" i="9" s="1"/>
  <c r="C572" i="9" s="1"/>
  <c r="C573" i="9" s="1"/>
  <c r="C574" i="9" s="1"/>
  <c r="C575" i="9" s="1"/>
  <c r="C576" i="9" s="1"/>
  <c r="C577" i="9" s="1"/>
  <c r="C578" i="9" s="1"/>
  <c r="C579" i="9" s="1"/>
  <c r="C580" i="9" s="1"/>
  <c r="C581" i="9" s="1"/>
  <c r="C582" i="9" s="1"/>
  <c r="C583" i="9" s="1"/>
  <c r="C584" i="9" s="1"/>
  <c r="C585" i="9" s="1"/>
  <c r="C586" i="9" s="1"/>
  <c r="C587" i="9" s="1"/>
  <c r="C588" i="9" s="1"/>
  <c r="C589" i="9" s="1"/>
  <c r="C590" i="9" s="1"/>
  <c r="C591" i="9" s="1"/>
  <c r="C592" i="9" s="1"/>
  <c r="C593" i="9" s="1"/>
  <c r="C594" i="9" s="1"/>
  <c r="C595" i="9" s="1"/>
  <c r="C596" i="9" s="1"/>
  <c r="C597" i="9" s="1"/>
  <c r="C598" i="9" s="1"/>
  <c r="C599" i="9" s="1"/>
  <c r="C600" i="9" s="1"/>
  <c r="C601" i="9" s="1"/>
  <c r="C602" i="9" s="1"/>
  <c r="C603" i="9" s="1"/>
  <c r="C604" i="9" s="1"/>
  <c r="C605" i="9" s="1"/>
  <c r="C606" i="9" s="1"/>
  <c r="C607" i="9" s="1"/>
  <c r="C608" i="9" s="1"/>
  <c r="C609" i="9" s="1"/>
  <c r="C610" i="9" s="1"/>
  <c r="C611" i="9" s="1"/>
  <c r="C612" i="9" s="1"/>
  <c r="C613" i="9" s="1"/>
  <c r="C614" i="9" s="1"/>
  <c r="C615" i="9" s="1"/>
  <c r="C616" i="9" s="1"/>
  <c r="C617" i="9" s="1"/>
  <c r="C618" i="9" s="1"/>
  <c r="C619" i="9" s="1"/>
  <c r="C620" i="9" s="1"/>
  <c r="C621" i="9" s="1"/>
  <c r="C622" i="9" s="1"/>
  <c r="C623" i="9" s="1"/>
  <c r="C624" i="9" s="1"/>
  <c r="C625" i="9" s="1"/>
  <c r="C626" i="9" s="1"/>
  <c r="C627" i="9" s="1"/>
  <c r="C628" i="9" s="1"/>
  <c r="C629" i="9" s="1"/>
  <c r="C630" i="9" s="1"/>
  <c r="C631" i="9" s="1"/>
  <c r="C632" i="9" s="1"/>
  <c r="C633" i="9" s="1"/>
  <c r="C634" i="9" s="1"/>
  <c r="C635" i="9" s="1"/>
  <c r="C636" i="9" s="1"/>
  <c r="C637" i="9" s="1"/>
  <c r="C638" i="9" s="1"/>
  <c r="C639" i="9" s="1"/>
  <c r="C640" i="9" s="1"/>
  <c r="C641" i="9" s="1"/>
  <c r="C642" i="9" s="1"/>
  <c r="C643" i="9" s="1"/>
  <c r="C644" i="9" s="1"/>
  <c r="C645" i="9" s="1"/>
  <c r="C646" i="9" s="1"/>
  <c r="C647" i="9" s="1"/>
  <c r="C648" i="9" s="1"/>
  <c r="C649" i="9" s="1"/>
  <c r="C650" i="9" s="1"/>
  <c r="C651" i="9" s="1"/>
  <c r="C652" i="9" s="1"/>
  <c r="C653" i="9" s="1"/>
  <c r="C654" i="9" s="1"/>
  <c r="C655" i="9" s="1"/>
  <c r="C656" i="9" s="1"/>
  <c r="C657" i="9" s="1"/>
  <c r="C658" i="9" s="1"/>
  <c r="C659" i="9" s="1"/>
  <c r="C660" i="9" s="1"/>
  <c r="C661" i="9" s="1"/>
  <c r="C662" i="9" s="1"/>
  <c r="C663" i="9" s="1"/>
  <c r="C664" i="9" s="1"/>
  <c r="C665" i="9" s="1"/>
  <c r="C666" i="9" s="1"/>
  <c r="C667" i="9" s="1"/>
  <c r="C668" i="9" s="1"/>
  <c r="C669" i="9" s="1"/>
  <c r="C670" i="9" s="1"/>
  <c r="C671" i="9" s="1"/>
  <c r="C672" i="9" s="1"/>
  <c r="C673" i="9" s="1"/>
  <c r="C674" i="9" s="1"/>
  <c r="C675" i="9" s="1"/>
  <c r="C676" i="9" s="1"/>
  <c r="C677" i="9" s="1"/>
  <c r="C678" i="9" s="1"/>
  <c r="C679" i="9" s="1"/>
  <c r="C680" i="9" s="1"/>
  <c r="C681" i="9" s="1"/>
  <c r="C682" i="9" s="1"/>
  <c r="C683" i="9" s="1"/>
  <c r="C684" i="9" s="1"/>
  <c r="C685" i="9" s="1"/>
  <c r="C686" i="9" s="1"/>
  <c r="C687" i="9" s="1"/>
  <c r="C688" i="9" s="1"/>
  <c r="C689" i="9" s="1"/>
  <c r="C690" i="9" s="1"/>
  <c r="C691" i="9" s="1"/>
  <c r="C692" i="9" s="1"/>
  <c r="C693" i="9" s="1"/>
  <c r="C694" i="9" s="1"/>
  <c r="C695" i="9" s="1"/>
  <c r="C696" i="9" s="1"/>
  <c r="C697" i="9" s="1"/>
  <c r="C698" i="9" s="1"/>
  <c r="C699" i="9" s="1"/>
  <c r="C700" i="9" s="1"/>
  <c r="C701" i="9" s="1"/>
  <c r="C702" i="9" s="1"/>
  <c r="C703" i="9" s="1"/>
  <c r="C704" i="9" s="1"/>
  <c r="C705" i="9" s="1"/>
  <c r="C706" i="9" s="1"/>
  <c r="C707" i="9" s="1"/>
  <c r="C708" i="9" s="1"/>
  <c r="C709" i="9" s="1"/>
  <c r="C710" i="9" s="1"/>
  <c r="C711" i="9" s="1"/>
  <c r="C712" i="9" s="1"/>
  <c r="C713" i="9" s="1"/>
  <c r="C714" i="9" s="1"/>
  <c r="C715" i="9" s="1"/>
  <c r="C716" i="9" s="1"/>
  <c r="C717" i="9" s="1"/>
  <c r="C718" i="9" s="1"/>
  <c r="C719" i="9" s="1"/>
  <c r="C720" i="9" s="1"/>
  <c r="C721" i="9" s="1"/>
  <c r="C722" i="9" s="1"/>
  <c r="C723" i="9" s="1"/>
  <c r="C724" i="9" s="1"/>
  <c r="C725" i="9" s="1"/>
  <c r="C726" i="9" s="1"/>
  <c r="C727" i="9" s="1"/>
  <c r="C728" i="9" s="1"/>
  <c r="C729" i="9" s="1"/>
  <c r="C730" i="9" s="1"/>
  <c r="C731" i="9" s="1"/>
  <c r="C732" i="9" s="1"/>
  <c r="C733" i="9" s="1"/>
  <c r="C734" i="9" s="1"/>
  <c r="C735" i="9" s="1"/>
  <c r="C736" i="9" s="1"/>
  <c r="C737" i="9" s="1"/>
  <c r="C738" i="9" s="1"/>
  <c r="C739" i="9" s="1"/>
  <c r="C740" i="9" s="1"/>
  <c r="C741" i="9" s="1"/>
  <c r="C742" i="9" s="1"/>
  <c r="C743" i="9" s="1"/>
  <c r="C744" i="9" s="1"/>
  <c r="C745" i="9" s="1"/>
  <c r="C746" i="9" s="1"/>
  <c r="C747" i="9" s="1"/>
  <c r="C748" i="9" s="1"/>
  <c r="C749" i="9" s="1"/>
  <c r="C750" i="9" s="1"/>
  <c r="C751" i="9" s="1"/>
  <c r="C752" i="9" s="1"/>
  <c r="C753" i="9" s="1"/>
  <c r="C754" i="9" s="1"/>
  <c r="C755" i="9" s="1"/>
  <c r="C756" i="9" s="1"/>
  <c r="C757" i="9" s="1"/>
  <c r="C758" i="9" s="1"/>
  <c r="C759" i="9" s="1"/>
  <c r="C760" i="9" s="1"/>
  <c r="C761" i="9" s="1"/>
  <c r="C762" i="9" s="1"/>
  <c r="C763" i="9" s="1"/>
  <c r="C764" i="9" s="1"/>
  <c r="C765" i="9" s="1"/>
  <c r="C766" i="9" s="1"/>
  <c r="C767" i="9" s="1"/>
  <c r="C768" i="9" s="1"/>
  <c r="C769" i="9" s="1"/>
  <c r="C770" i="9" s="1"/>
  <c r="C771" i="9" s="1"/>
  <c r="C772" i="9" s="1"/>
  <c r="C773" i="9" s="1"/>
  <c r="C774" i="9" s="1"/>
  <c r="C775" i="9" s="1"/>
  <c r="C776" i="9" s="1"/>
  <c r="C777" i="9" s="1"/>
  <c r="C778" i="9" s="1"/>
  <c r="C779" i="9" s="1"/>
  <c r="C780" i="9" s="1"/>
  <c r="C781" i="9" s="1"/>
  <c r="C782" i="9" s="1"/>
  <c r="C783" i="9" s="1"/>
  <c r="C784" i="9" s="1"/>
  <c r="C785" i="9" s="1"/>
  <c r="C786" i="9" s="1"/>
  <c r="C787" i="9" s="1"/>
  <c r="C788" i="9" s="1"/>
  <c r="C789" i="9" s="1"/>
  <c r="C790" i="9" s="1"/>
  <c r="C791" i="9" s="1"/>
  <c r="C792" i="9" s="1"/>
  <c r="C793" i="9" s="1"/>
  <c r="C794" i="9" s="1"/>
  <c r="C795" i="9" s="1"/>
  <c r="C796" i="9" s="1"/>
  <c r="C797" i="9" s="1"/>
  <c r="C798" i="9" s="1"/>
  <c r="C799" i="9" s="1"/>
  <c r="C800" i="9" s="1"/>
  <c r="C801" i="9" s="1"/>
  <c r="C802" i="9" s="1"/>
  <c r="C803" i="9" s="1"/>
  <c r="C804" i="9" s="1"/>
  <c r="C805" i="9" s="1"/>
  <c r="C806" i="9" s="1"/>
  <c r="C807" i="9" s="1"/>
  <c r="C808" i="9" s="1"/>
  <c r="C809" i="9" s="1"/>
  <c r="C810" i="9" s="1"/>
  <c r="C811" i="9" s="1"/>
  <c r="C812" i="9" s="1"/>
  <c r="C813" i="9" s="1"/>
  <c r="C814" i="9" s="1"/>
  <c r="C815" i="9" s="1"/>
  <c r="C816" i="9" s="1"/>
  <c r="C817" i="9" s="1"/>
  <c r="C818" i="9" s="1"/>
  <c r="C819" i="9" s="1"/>
  <c r="C820" i="9" s="1"/>
  <c r="C821" i="9" s="1"/>
  <c r="C822" i="9" s="1"/>
  <c r="C823" i="9" s="1"/>
  <c r="C824" i="9" s="1"/>
  <c r="C825" i="9" s="1"/>
  <c r="C826" i="9" s="1"/>
  <c r="C827" i="9" s="1"/>
  <c r="C828" i="9" s="1"/>
  <c r="C829" i="9" s="1"/>
  <c r="C830" i="9" s="1"/>
  <c r="C831" i="9" s="1"/>
  <c r="C832" i="9" s="1"/>
  <c r="C833" i="9" s="1"/>
  <c r="C834" i="9" s="1"/>
  <c r="C835" i="9" s="1"/>
  <c r="C836" i="9" s="1"/>
  <c r="C837" i="9" s="1"/>
  <c r="C838" i="9" s="1"/>
  <c r="C839" i="9" s="1"/>
  <c r="C840" i="9" s="1"/>
  <c r="C841" i="9" s="1"/>
  <c r="C842" i="9" s="1"/>
  <c r="C843" i="9" s="1"/>
  <c r="C844" i="9" s="1"/>
  <c r="C845" i="9" s="1"/>
  <c r="C846" i="9" s="1"/>
  <c r="C847" i="9" s="1"/>
  <c r="C848" i="9" s="1"/>
  <c r="C849" i="9" s="1"/>
  <c r="C850" i="9" s="1"/>
  <c r="C851" i="9" s="1"/>
  <c r="C852" i="9" s="1"/>
  <c r="C853" i="9" s="1"/>
  <c r="C854" i="9" s="1"/>
  <c r="C855" i="9" s="1"/>
  <c r="C856" i="9" s="1"/>
  <c r="C857" i="9" s="1"/>
  <c r="C858" i="9" s="1"/>
  <c r="C859" i="9" s="1"/>
  <c r="C860" i="9" s="1"/>
  <c r="C861" i="9" s="1"/>
  <c r="C862" i="9" s="1"/>
  <c r="C863" i="9" s="1"/>
  <c r="C864" i="9" s="1"/>
  <c r="C865" i="9" s="1"/>
  <c r="C866" i="9" s="1"/>
  <c r="C867" i="9" s="1"/>
  <c r="C868" i="9" s="1"/>
  <c r="C869" i="9" s="1"/>
  <c r="C870" i="9" s="1"/>
  <c r="C871" i="9" s="1"/>
  <c r="C872" i="9" s="1"/>
  <c r="C873" i="9" s="1"/>
  <c r="C874" i="9" s="1"/>
  <c r="C875" i="9" s="1"/>
  <c r="C876" i="9" s="1"/>
  <c r="C877" i="9" s="1"/>
  <c r="C878" i="9" s="1"/>
  <c r="C879" i="9" s="1"/>
  <c r="C880" i="9" s="1"/>
  <c r="C881" i="9" s="1"/>
  <c r="C882" i="9" s="1"/>
  <c r="C883" i="9" s="1"/>
  <c r="C884" i="9" s="1"/>
  <c r="C885" i="9" s="1"/>
  <c r="C886" i="9" s="1"/>
  <c r="C887" i="9" s="1"/>
  <c r="C888" i="9" s="1"/>
  <c r="C889" i="9" s="1"/>
  <c r="C890" i="9" s="1"/>
  <c r="C891" i="9" s="1"/>
  <c r="C892" i="9" s="1"/>
  <c r="C893" i="9" s="1"/>
  <c r="C894" i="9" s="1"/>
  <c r="C895" i="9" s="1"/>
  <c r="C896" i="9" s="1"/>
  <c r="C897" i="9" s="1"/>
  <c r="C898" i="9" s="1"/>
  <c r="C899" i="9" s="1"/>
  <c r="C900" i="9" s="1"/>
  <c r="C901" i="9" s="1"/>
  <c r="C902" i="9" s="1"/>
  <c r="C903" i="9" s="1"/>
  <c r="C904" i="9" s="1"/>
  <c r="C905" i="9" s="1"/>
  <c r="C906" i="9" s="1"/>
  <c r="C907" i="9" s="1"/>
  <c r="C908" i="9" s="1"/>
  <c r="C909" i="9" s="1"/>
  <c r="C910" i="9" s="1"/>
  <c r="C911" i="9" s="1"/>
  <c r="C912" i="9" s="1"/>
  <c r="C913" i="9" s="1"/>
  <c r="C914" i="9" s="1"/>
  <c r="C915" i="9" s="1"/>
  <c r="C916" i="9" s="1"/>
  <c r="C917" i="9" s="1"/>
  <c r="C918" i="9" s="1"/>
  <c r="C919" i="9" s="1"/>
  <c r="C920" i="9" s="1"/>
  <c r="C921" i="9" s="1"/>
  <c r="C922" i="9" s="1"/>
  <c r="C923" i="9" s="1"/>
  <c r="C924" i="9" s="1"/>
  <c r="C925" i="9" s="1"/>
  <c r="C926" i="9" s="1"/>
  <c r="C927" i="9" s="1"/>
  <c r="C928" i="9" s="1"/>
  <c r="C929" i="9" s="1"/>
  <c r="C930" i="9" s="1"/>
  <c r="C931" i="9" s="1"/>
  <c r="C932" i="9" s="1"/>
  <c r="C933" i="9" s="1"/>
  <c r="C934" i="9" s="1"/>
  <c r="C935" i="9" s="1"/>
  <c r="C936" i="9" s="1"/>
  <c r="C937" i="9" s="1"/>
  <c r="C938" i="9" s="1"/>
  <c r="C939" i="9" s="1"/>
  <c r="C940" i="9" s="1"/>
  <c r="C941" i="9" s="1"/>
  <c r="C942" i="9" s="1"/>
  <c r="C943" i="9" s="1"/>
  <c r="C944" i="9" s="1"/>
  <c r="C945" i="9" s="1"/>
  <c r="C946" i="9" s="1"/>
  <c r="C947" i="9" s="1"/>
  <c r="C948" i="9" s="1"/>
  <c r="C949" i="9" s="1"/>
  <c r="C950" i="9" s="1"/>
  <c r="C951" i="9" s="1"/>
  <c r="C952" i="9" s="1"/>
  <c r="C953" i="9" s="1"/>
  <c r="C954" i="9" s="1"/>
  <c r="C955" i="9" s="1"/>
  <c r="C956" i="9" s="1"/>
  <c r="C957" i="9" s="1"/>
  <c r="C958" i="9" s="1"/>
  <c r="C959" i="9" s="1"/>
  <c r="C960" i="9" s="1"/>
  <c r="C961" i="9" s="1"/>
  <c r="C962" i="9" s="1"/>
  <c r="C963" i="9" s="1"/>
  <c r="C964" i="9" s="1"/>
  <c r="C965" i="9" s="1"/>
  <c r="C966" i="9" s="1"/>
  <c r="C106" i="9"/>
  <c r="C105" i="9" s="1"/>
  <c r="C104" i="9" s="1"/>
  <c r="C103" i="9" s="1"/>
  <c r="C102" i="9" s="1"/>
  <c r="C101" i="9" s="1"/>
  <c r="C100" i="9" s="1"/>
  <c r="C99" i="9"/>
  <c r="C98" i="9" s="1"/>
  <c r="C97" i="9" s="1"/>
  <c r="C96" i="9" s="1"/>
  <c r="C95" i="9" s="1"/>
  <c r="C94" i="9" s="1"/>
  <c r="C93" i="9" s="1"/>
  <c r="C92" i="9" s="1"/>
  <c r="C91" i="9" s="1"/>
  <c r="C90" i="9" s="1"/>
  <c r="C89" i="9" s="1"/>
  <c r="C88" i="9" s="1"/>
  <c r="C87" i="9" s="1"/>
  <c r="C86" i="9" s="1"/>
  <c r="C85" i="9" s="1"/>
  <c r="C84" i="9" s="1"/>
  <c r="C83" i="9" s="1"/>
  <c r="C82" i="9" s="1"/>
  <c r="C81" i="9" s="1"/>
  <c r="C80" i="9" s="1"/>
  <c r="C79" i="9" s="1"/>
  <c r="C78" i="9" s="1"/>
  <c r="C77" i="9" s="1"/>
  <c r="C76" i="9" s="1"/>
  <c r="C75" i="9" s="1"/>
  <c r="C74" i="9" s="1"/>
  <c r="C73" i="9" s="1"/>
  <c r="C72" i="9" s="1"/>
  <c r="C71" i="9" s="1"/>
  <c r="C70" i="9" s="1"/>
  <c r="C69" i="9" s="1"/>
  <c r="C68" i="9" s="1"/>
  <c r="C67" i="9" s="1"/>
  <c r="C66" i="9" s="1"/>
  <c r="C65" i="9" s="1"/>
  <c r="C64" i="9" s="1"/>
  <c r="C63" i="9" s="1"/>
  <c r="C62" i="9" s="1"/>
  <c r="C61" i="9" s="1"/>
  <c r="C60" i="9" s="1"/>
  <c r="C59" i="9" s="1"/>
  <c r="C58" i="9" s="1"/>
  <c r="C57" i="9" s="1"/>
  <c r="C56" i="9" s="1"/>
  <c r="C55" i="9" s="1"/>
  <c r="C54" i="9" s="1"/>
  <c r="C53" i="9" s="1"/>
  <c r="C52" i="9" s="1"/>
  <c r="C51" i="9" s="1"/>
  <c r="C50" i="9" s="1"/>
  <c r="C49" i="9" s="1"/>
  <c r="C48" i="9" s="1"/>
  <c r="C47" i="9" s="1"/>
  <c r="C46" i="9" s="1"/>
  <c r="C45" i="9" s="1"/>
  <c r="C44" i="9" s="1"/>
  <c r="C43" i="9" s="1"/>
  <c r="C42" i="9" s="1"/>
  <c r="C41" i="9" s="1"/>
  <c r="C40" i="9" s="1"/>
  <c r="C39" i="9" s="1"/>
  <c r="C38" i="9" s="1"/>
  <c r="C37" i="9" s="1"/>
  <c r="C36" i="9" s="1"/>
  <c r="C35" i="9" s="1"/>
  <c r="C34" i="9" s="1"/>
  <c r="C33" i="9" s="1"/>
  <c r="C32" i="9" s="1"/>
  <c r="C31" i="9" s="1"/>
  <c r="C30" i="9" s="1"/>
  <c r="C29" i="9" s="1"/>
  <c r="C28" i="9" s="1"/>
  <c r="C27" i="9" s="1"/>
  <c r="C26" i="9" s="1"/>
  <c r="C25" i="9" s="1"/>
  <c r="C24" i="9" s="1"/>
  <c r="C23" i="9" s="1"/>
  <c r="C22" i="9" s="1"/>
  <c r="C21" i="9" s="1"/>
  <c r="C20" i="9" s="1"/>
  <c r="C19" i="9" s="1"/>
  <c r="C18" i="9" s="1"/>
  <c r="C17" i="9" s="1"/>
  <c r="C16" i="9" s="1"/>
  <c r="C15" i="9" s="1"/>
  <c r="C14" i="9" s="1"/>
  <c r="C13" i="9" s="1"/>
  <c r="C12" i="9" s="1"/>
  <c r="C11" i="9" s="1"/>
  <c r="C10" i="9" s="1"/>
  <c r="C9" i="9" s="1"/>
  <c r="C8" i="9" s="1"/>
  <c r="C7" i="9" s="1"/>
  <c r="C6" i="9" s="1"/>
  <c r="C5" i="9" s="1"/>
</calcChain>
</file>

<file path=xl/comments1.xml><?xml version="1.0" encoding="utf-8"?>
<comments xmlns="http://schemas.openxmlformats.org/spreadsheetml/2006/main">
  <authors>
    <author>Daphne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Daphne:</t>
        </r>
        <r>
          <rPr>
            <sz val="9"/>
            <color indexed="81"/>
            <rFont val="Tahoma"/>
            <family val="2"/>
          </rPr>
          <t xml:space="preserve">
just based on SB price bands</t>
        </r>
      </text>
    </comment>
  </commentList>
</comments>
</file>

<file path=xl/sharedStrings.xml><?xml version="1.0" encoding="utf-8"?>
<sst xmlns="http://schemas.openxmlformats.org/spreadsheetml/2006/main" count="3312" uniqueCount="686">
  <si>
    <t>Agent</t>
  </si>
  <si>
    <t>UPC Number</t>
  </si>
  <si>
    <t>NOBLE ESTATES WINES &amp; SPIRITS INC.</t>
  </si>
  <si>
    <t>NEW ZEALAND WHITE - SAUVIGNON BLANC</t>
  </si>
  <si>
    <t>0187013 Silver Point Sauvignon Blanc</t>
  </si>
  <si>
    <t xml:space="preserve">  750 ML</t>
  </si>
  <si>
    <t>9403112400668</t>
  </si>
  <si>
    <t>E&amp;J GALLO WINERY CANADA LTD.</t>
  </si>
  <si>
    <t>0308288 Whitehaven Sauvignon Blanc</t>
  </si>
  <si>
    <t>9418579070019</t>
  </si>
  <si>
    <t>ARTERRA WINES CANADA INC.</t>
  </si>
  <si>
    <t>0415745 Nobilo Sauvignon Blanc Marlborough</t>
  </si>
  <si>
    <t>729819315302</t>
  </si>
  <si>
    <t>0620062 Monkey Bay Sauvignon Blanc</t>
  </si>
  <si>
    <t>082100736300</t>
  </si>
  <si>
    <t>NEW ZEALAND WHITE - PINOT GRIGIO</t>
  </si>
  <si>
    <t>0093666 Monkey Bay Pinot Grigio</t>
  </si>
  <si>
    <t>9414498400630</t>
  </si>
  <si>
    <t>CORBY SPIRIT AND WINE LIMITED</t>
  </si>
  <si>
    <t>0278689 Brancott Letter Series B Sauvignon Blanc</t>
  </si>
  <si>
    <t>9414024361237</t>
  </si>
  <si>
    <t>0293043 Stoneleigh Marlborough Sauvignon Blanc</t>
  </si>
  <si>
    <t>9414505957010</t>
  </si>
  <si>
    <t>0368795 Cupcake Sauvignon Blanc</t>
  </si>
  <si>
    <t>081308000435</t>
  </si>
  <si>
    <t>0499707 Brancott Marlborough Sauvignon Blanc</t>
  </si>
  <si>
    <t>9414024667926</t>
  </si>
  <si>
    <t>NEW ZEALAND RED - PINOT NOIR</t>
  </si>
  <si>
    <t>0054353 Stoneleigh Marlborough Pinot Noir</t>
  </si>
  <si>
    <t>9414505394082</t>
  </si>
  <si>
    <t>CHARTON HOBBS INC</t>
  </si>
  <si>
    <t>0308270 Giesen Sauvignon Blanc Marlborough</t>
  </si>
  <si>
    <t>9416040100227</t>
  </si>
  <si>
    <t>0416222 Ara Pathway Sauvignon Blanc</t>
  </si>
  <si>
    <t>9421900742073</t>
  </si>
  <si>
    <t>0416230 Ara Pathway Pinot Noir</t>
  </si>
  <si>
    <t>0</t>
  </si>
  <si>
    <t>PMA CANADA LTD.</t>
  </si>
  <si>
    <t>0237255 Saint Clair Family Estate Sauvignon Blanc</t>
  </si>
  <si>
    <t>9418076002469</t>
  </si>
  <si>
    <t>NEW ZEALAND WHITE - CHARDONNAY</t>
  </si>
  <si>
    <t>0417618 Saint Clair Family Estate Chardonnay Marlborough</t>
  </si>
  <si>
    <t>9418076002858</t>
  </si>
  <si>
    <t>0489112 Sacred Hill Marlborough Sauvignon Blanc</t>
  </si>
  <si>
    <t>9416623430468</t>
  </si>
  <si>
    <t>0610972 White Cliff Sauvignon Blanc Sacred Hill</t>
  </si>
  <si>
    <t>9416623330379</t>
  </si>
  <si>
    <t>MARK ANTHONY WINE &amp; SPIRITS</t>
  </si>
  <si>
    <t>0619452 Matua Hawke's Bay Sauvignon Blanc</t>
  </si>
  <si>
    <t>9415305120994</t>
  </si>
  <si>
    <t>PHILIPPE DANDURAND WINES LTD.</t>
  </si>
  <si>
    <t>0424630 Villa Maria Private Bin Sauvignon Blanc</t>
  </si>
  <si>
    <t xml:space="preserve">  375 ML</t>
  </si>
  <si>
    <t>9414416304729</t>
  </si>
  <si>
    <t>0426601 Villa Maria Private Bin Sauvignon Blanc</t>
  </si>
  <si>
    <t>9414416305528</t>
  </si>
  <si>
    <t>0487496 Leftfield Nelson Sauvignon Blanc</t>
  </si>
  <si>
    <t>9414416104220</t>
  </si>
  <si>
    <t>0543124 Wise Owl Sauvignon Blanc</t>
  </si>
  <si>
    <t>9414416103520</t>
  </si>
  <si>
    <t>0146548 Villa Maria Private Bin Pinot Noir</t>
  </si>
  <si>
    <t>9414416508158</t>
  </si>
  <si>
    <t>NEW ZEALAND RED - OTHER VARIETALS</t>
  </si>
  <si>
    <t>DIONYSUS WINES &amp; SPIRITS LTD.</t>
  </si>
  <si>
    <t>0620054 Babich Sauvignon Blanc</t>
  </si>
  <si>
    <t>9414603201107</t>
  </si>
  <si>
    <t>AUTHENTIC WINE &amp; SPIRITS MERCHANTS</t>
  </si>
  <si>
    <t>0470070 The Ned Sauvignon Blanc</t>
  </si>
  <si>
    <t>853076003037</t>
  </si>
  <si>
    <t>TRIALTO WINE GROUP LTD.</t>
  </si>
  <si>
    <t>0277731 Peter Yealands Sauvignon Blanc Marlborough</t>
  </si>
  <si>
    <t>9421025020056</t>
  </si>
  <si>
    <t>EPIC WINES AND SPIRITS INC.</t>
  </si>
  <si>
    <t>0417600 Riverlore Sauvignon Blanc Marlborough</t>
  </si>
  <si>
    <t>9416621213087</t>
  </si>
  <si>
    <t>ABCON INTERNATIONAL WINE MERCHANTS</t>
  </si>
  <si>
    <t>9419056160155</t>
  </si>
  <si>
    <t>0554576 16 Mokoblack Sauvignon Blanc Marlborough</t>
  </si>
  <si>
    <t>3430560003987</t>
  </si>
  <si>
    <t>0957407 (V) Sauvignon Blanc Marlborough (Coopers Creek)</t>
  </si>
  <si>
    <t>9403112030308</t>
  </si>
  <si>
    <t>0440727 #13 Pinot Noir Central Otago (Archangel)</t>
  </si>
  <si>
    <t>9421901817220</t>
  </si>
  <si>
    <t>0325944 15 Sauvignon Blanc Greg Marlborough (Whitehaven)</t>
  </si>
  <si>
    <t>9418579070026</t>
  </si>
  <si>
    <t>0532929 13 Whitehaven Pinot Noir</t>
  </si>
  <si>
    <t>9418579070071</t>
  </si>
  <si>
    <t>VIN VINO WINE MERCHANTS INC.</t>
  </si>
  <si>
    <t>0551721 16 Wither Hills Rarangi Sauvignon Blanc</t>
  </si>
  <si>
    <t>9418165902618</t>
  </si>
  <si>
    <t>9418165002608</t>
  </si>
  <si>
    <t>0919829 14 Pinot Noir Wither Hills (Lion Beer Spirits</t>
  </si>
  <si>
    <t>9418165903608</t>
  </si>
  <si>
    <t>0035386 &gt;(V)Marlborough Sauvignon Blanc (Kim Crawfor.</t>
  </si>
  <si>
    <t>9419227006275</t>
  </si>
  <si>
    <t>0038240 17 Kim Crawford Small Parcel Spitfire Sauvignon Blanc</t>
  </si>
  <si>
    <t>9419227005315</t>
  </si>
  <si>
    <t>689352009925</t>
  </si>
  <si>
    <t>0912337 15 Sauvignon Blanc Nobilo Icon (Constellation</t>
  </si>
  <si>
    <t>400009123371</t>
  </si>
  <si>
    <t>0378604 16 Chardonnay Kim Crawford Small Parcel Wild Grace</t>
  </si>
  <si>
    <t>9419227008781</t>
  </si>
  <si>
    <t>0991950 &gt;Chardonnay Unoaked Marlborough Kcrawford(Constel</t>
  </si>
  <si>
    <t>9419227005148</t>
  </si>
  <si>
    <t>NEW ZEALAND WHITE - PINOT GRIS/GRIGIO</t>
  </si>
  <si>
    <t>9419227005162</t>
  </si>
  <si>
    <t>0415463 16 Kim Crawford Sp Favourite Pgris (Constellation)</t>
  </si>
  <si>
    <t>9419227008767</t>
  </si>
  <si>
    <t>0035337 14 Pinot Noir K Crawford Rise/Shine Otago(Cons</t>
  </si>
  <si>
    <t>9419227005247</t>
  </si>
  <si>
    <t>0626390 &gt; V)P. Noir Marlb. K. Crawford(Constellation</t>
  </si>
  <si>
    <t>9419227005193</t>
  </si>
  <si>
    <t>NEW ZEALAND RED - BLENDS</t>
  </si>
  <si>
    <t>0447433 13 Merlot Cabernet Kim Crawford Small Parcels 50</t>
  </si>
  <si>
    <t>9419227008941</t>
  </si>
  <si>
    <t>0680967 16 Merlot Hawkes Bay Kim Craw.(Constellation)</t>
  </si>
  <si>
    <t>9419227005100</t>
  </si>
  <si>
    <t>9414505407843</t>
  </si>
  <si>
    <t>HERITAGE CELLARS</t>
  </si>
  <si>
    <t>0534792 #15 Syrah Rangatira (Ka Thai Wines)</t>
  </si>
  <si>
    <t>9421903681096</t>
  </si>
  <si>
    <t>HALPERN ENTERPRISES</t>
  </si>
  <si>
    <t>0694752 #15 Sauvignon Blanc Mt. Nelson Marlborough (Campo Di Sa</t>
  </si>
  <si>
    <t>8032937312200</t>
  </si>
  <si>
    <t>0304469 &gt;(V) Sauvignon Blanc Marlborough (Cloudy Bay)</t>
  </si>
  <si>
    <t>9418408030016</t>
  </si>
  <si>
    <t>3365910710010</t>
  </si>
  <si>
    <t>0675629 15 Sauvignon Blanc Organic (Clos Henri)</t>
  </si>
  <si>
    <t>3365910007004</t>
  </si>
  <si>
    <t>9418408050014</t>
  </si>
  <si>
    <t>NEW ZEALAND WHITE - OTHER VARIETALS</t>
  </si>
  <si>
    <t>0277673 14 Giesen Estate Riesling</t>
  </si>
  <si>
    <t>9416040100036</t>
  </si>
  <si>
    <t>0056556 15 Clos Henri Pinot Noir</t>
  </si>
  <si>
    <t>3365910007264</t>
  </si>
  <si>
    <t>0402685 16 Pinot Noir The Brothers (Giesen Wine Estate)</t>
  </si>
  <si>
    <t>9416040100098</t>
  </si>
  <si>
    <t>9418408080011</t>
  </si>
  <si>
    <t>LIFFORD WINE &amp; SPIRITS</t>
  </si>
  <si>
    <t>0465989 16 Sauvgnon Blanc Marlborough Dashwood (Foley</t>
  </si>
  <si>
    <t>9416264003113</t>
  </si>
  <si>
    <t>0301283 #15 Estate Pinot Noir (Two Paddocks)</t>
  </si>
  <si>
    <t>9421000630485</t>
  </si>
  <si>
    <t>H.H.D. IMPORTS</t>
  </si>
  <si>
    <t>0410001 17 Sauvignon Blanc Marlborough (Sugar Loaf Wines)</t>
  </si>
  <si>
    <t>9421003650268</t>
  </si>
  <si>
    <t>0554311 17 Soho Stella Sauvignon Blanc Marlborough</t>
  </si>
  <si>
    <t>9421901599003</t>
  </si>
  <si>
    <t>9421901599171</t>
  </si>
  <si>
    <t>0309583 13 Pinot Noir Central Otago(Elephant Hill Est</t>
  </si>
  <si>
    <t>9421902613487</t>
  </si>
  <si>
    <t>0447367 13 Elephant Hillhawke's Bay Le Phant</t>
  </si>
  <si>
    <t>9421902613371</t>
  </si>
  <si>
    <t>0415653 17 Saint Clair Wairau Reserve Sauvignon Blanc</t>
  </si>
  <si>
    <t>9418076000472</t>
  </si>
  <si>
    <t>9418076001486</t>
  </si>
  <si>
    <t>UNIVINS AND SPIRITS CANADA INC.</t>
  </si>
  <si>
    <t>0450668 17sauvignon Blanc (Te Pa Family Vineyards)</t>
  </si>
  <si>
    <t>9421902639005</t>
  </si>
  <si>
    <t>ROGERS &amp; COMPANY</t>
  </si>
  <si>
    <t>9421019370020</t>
  </si>
  <si>
    <t>0280271 15sauv Blanc Marlborough (Hunters Wines)</t>
  </si>
  <si>
    <t>9416314006095</t>
  </si>
  <si>
    <t>0536219 Peregrine Mohua Sauvignon Blanc</t>
  </si>
  <si>
    <t>089419286090</t>
  </si>
  <si>
    <t>9421019370228</t>
  </si>
  <si>
    <t>0586115 14 Pinot Noir Marlborough (Hunter Wines Nz)</t>
  </si>
  <si>
    <t>9416314004084</t>
  </si>
  <si>
    <t>CHURCHILL CELLARS LTD.</t>
  </si>
  <si>
    <t>0694737 V) Spinyback Sauvignon Blanc Nelson (Waimea)</t>
  </si>
  <si>
    <t>9419589000560</t>
  </si>
  <si>
    <t>0714295 17 Sauvignon Blanc Nelson (Waimea Estate)</t>
  </si>
  <si>
    <t>9419589000232</t>
  </si>
  <si>
    <t>0408666 16 Riesling Nelson (Waimea Classic)</t>
  </si>
  <si>
    <t>9419589000379</t>
  </si>
  <si>
    <t>0692301 16 Pinot Noir Pencarrow Martinboro.(Palliser)</t>
  </si>
  <si>
    <t>9416932000970</t>
  </si>
  <si>
    <t>SELECT WINE MERCHANTS INC.</t>
  </si>
  <si>
    <t>0164012 16 Wild Rock Sauvignon Blanc (Craggy Range)</t>
  </si>
  <si>
    <t>9421004551410</t>
  </si>
  <si>
    <t>0466011 17 Sauvignon Blanc Te Muna (Craggy Range)</t>
  </si>
  <si>
    <t>9421004550352</t>
  </si>
  <si>
    <t>0713958 15 Sauvignon Blanc Awatere (Vavasour)</t>
  </si>
  <si>
    <t>082915003109</t>
  </si>
  <si>
    <t>9421004550635</t>
  </si>
  <si>
    <t>0414789 16 Squealing Pig Sauvignon Blanc (Treasury)</t>
  </si>
  <si>
    <t>9415305127092</t>
  </si>
  <si>
    <t>9414416105470</t>
  </si>
  <si>
    <t>9414416001468</t>
  </si>
  <si>
    <t>9414416404108</t>
  </si>
  <si>
    <t>0495010 15 Chardonnay Taylors Pass (Villa Maria)</t>
  </si>
  <si>
    <t>9414416101212</t>
  </si>
  <si>
    <t>0570879 #16 Chardonnay Cellar Sel Marlborough (Villa Maria</t>
  </si>
  <si>
    <t>9414416950001</t>
  </si>
  <si>
    <t>0571265 #15 Chardonnay Rsv Marlborough (Villa Maria)</t>
  </si>
  <si>
    <t>9414416104305</t>
  </si>
  <si>
    <t>0651737 15 Chardonnay Private Bin (Vila Maria Est)</t>
  </si>
  <si>
    <t>9414416501876</t>
  </si>
  <si>
    <t>0466060 #14 P.Noir Single Vineyard Southern Clays (Villa M</t>
  </si>
  <si>
    <t>9414416103773</t>
  </si>
  <si>
    <t>0570887 #16 Pinot Noir Cellar Sel Marlborough (Villa Maria</t>
  </si>
  <si>
    <t>9414416941115</t>
  </si>
  <si>
    <t>HOBBS &amp; COMPANY</t>
  </si>
  <si>
    <t>9421901183004</t>
  </si>
  <si>
    <t>0570895 #16 Vidal Legacy Chardonnay (Villa Maria)</t>
  </si>
  <si>
    <t>9414416101595</t>
  </si>
  <si>
    <t>0570911 #17 Vidal Rsv Chardonnay (Villa Maria)</t>
  </si>
  <si>
    <t>9414416002045</t>
  </si>
  <si>
    <t>9414416002069</t>
  </si>
  <si>
    <t>0533984 #13 Syrah Esk Vly Winemakers Hawkes Bay (Villa Mar</t>
  </si>
  <si>
    <t>9414416103100</t>
  </si>
  <si>
    <t>B AND W WINES</t>
  </si>
  <si>
    <t>9416827006018</t>
  </si>
  <si>
    <t>9416827011012</t>
  </si>
  <si>
    <t>WOODMAN WINES &amp; SPIRITS</t>
  </si>
  <si>
    <t>0031294 #14 Pinot Noir Pegasus Bay Waipara (Empson Can)</t>
  </si>
  <si>
    <t>941900610091</t>
  </si>
  <si>
    <t>0981670 18 Sauvignon Blanc Marlborough (Mount Riley)</t>
  </si>
  <si>
    <t>9419663020002</t>
  </si>
  <si>
    <t>0535856 16 Mount Riley Syrah</t>
  </si>
  <si>
    <t>9419663000011</t>
  </si>
  <si>
    <t>AIREN IMPORTS</t>
  </si>
  <si>
    <t>9414416599996</t>
  </si>
  <si>
    <t>0009142 17 Sauvignon Blanc Black Label Marlborough (Babich</t>
  </si>
  <si>
    <t>9414603500101</t>
  </si>
  <si>
    <t>0009167 V) Sauvignon Blanc Momo Marlborough (Seresin)</t>
  </si>
  <si>
    <t>9419106110505</t>
  </si>
  <si>
    <t>0735043 16 Sauvignon Blanc (Seresin)</t>
  </si>
  <si>
    <t>9419106110024</t>
  </si>
  <si>
    <t>0163535 17 Momo Pinot Gris (Seresin)</t>
  </si>
  <si>
    <t>9419106110543</t>
  </si>
  <si>
    <t>9414603500200</t>
  </si>
  <si>
    <t>0000216 08 Pinot Noir Marlborough (Babich Wines Ltd)</t>
  </si>
  <si>
    <t>9414603208045</t>
  </si>
  <si>
    <t>0163972 V) Pinot Noir Momo Marlborough (Seresin)</t>
  </si>
  <si>
    <t>9419106110581</t>
  </si>
  <si>
    <t>0279869 13 Cabernet Merlot/Malbec Gimblett Road (C.J. Pask</t>
  </si>
  <si>
    <t>9416723500078</t>
  </si>
  <si>
    <t>855500006003</t>
  </si>
  <si>
    <t>0393694 15 Chardonnay The King's Legacy (Marisco Vyds)</t>
  </si>
  <si>
    <t>9421901182465</t>
  </si>
  <si>
    <t>TREASURY WINE ESTATES</t>
  </si>
  <si>
    <t>0309591 V)Sauvignon Blanc Matua Shingle Peak Marlb(Foster)</t>
  </si>
  <si>
    <t>089819158027</t>
  </si>
  <si>
    <t>THOMPSON VINTAGE TRADE LTD</t>
  </si>
  <si>
    <t>0391987 17 Sauvignon Blanc Middle Earth (Winelord)</t>
  </si>
  <si>
    <t>9421902250378</t>
  </si>
  <si>
    <t>VINEXX</t>
  </si>
  <si>
    <t>0388421 17 Sauvignon Blanc Rsv Marlborough (Rapaura Springs)</t>
  </si>
  <si>
    <t>9421003771406</t>
  </si>
  <si>
    <t>0465880 15 Sauvignon Blanc Marlborough (Rapaura Springs)</t>
  </si>
  <si>
    <t>9421003771161</t>
  </si>
  <si>
    <t>9421003771529</t>
  </si>
  <si>
    <t>WINE CELLARS INTERNATIONAL LTD.</t>
  </si>
  <si>
    <t>9421904239005</t>
  </si>
  <si>
    <t>SIGNATURE WINES &amp; SPIRITS</t>
  </si>
  <si>
    <t>0362053 17 Pinot Gris 3 Stones Prem Sel Marlbouough (</t>
  </si>
  <si>
    <t>9421025023217</t>
  </si>
  <si>
    <t>GLEN-WARD WINES INC.</t>
  </si>
  <si>
    <t>0492272 1 Sauvignon Blanc Louis Vavasour (Awatere River W</t>
  </si>
  <si>
    <t>9421901115371</t>
  </si>
  <si>
    <t>LE SOMMELIER INC.</t>
  </si>
  <si>
    <t>0942201 #14 Larose Waiheke Island (Stonyridge Vineyard)</t>
  </si>
  <si>
    <t>9421900432363</t>
  </si>
  <si>
    <t>CONNEXION OENOPHILIA</t>
  </si>
  <si>
    <t>9421901925017</t>
  </si>
  <si>
    <t>9421901925161</t>
  </si>
  <si>
    <t>9421003134010</t>
  </si>
  <si>
    <t>0536177 16 Tohu Single Vineyard Marlborough Sauv B</t>
  </si>
  <si>
    <t>9421003130012</t>
  </si>
  <si>
    <t>9421901925116</t>
  </si>
  <si>
    <t>0551630 Trinity Hill Hawkes Bay The Trinity</t>
  </si>
  <si>
    <t>9419371002093</t>
  </si>
  <si>
    <t>0415349 #14 Syrah Gimblett Gravels (Trinity Hill)</t>
  </si>
  <si>
    <t>9419371004097</t>
  </si>
  <si>
    <t>TRADESA CORP.</t>
  </si>
  <si>
    <t>9421022451204</t>
  </si>
  <si>
    <t>0535831 16 Mt Hector Chardonnay (Matahiwi Vineyard)</t>
  </si>
  <si>
    <t>9421022451006</t>
  </si>
  <si>
    <t>0312884 16 Pinot Noir (Matahiwi Vineyard Ltd)</t>
  </si>
  <si>
    <t>9421022450900</t>
  </si>
  <si>
    <t>THE KOLONAKI GROUP INC</t>
  </si>
  <si>
    <t>9421900849123</t>
  </si>
  <si>
    <t>0325977 14sauv Blanc Selection 94 Marlborough(Dog Poi</t>
  </si>
  <si>
    <t>9421018110047</t>
  </si>
  <si>
    <t>9421008357018</t>
  </si>
  <si>
    <t>9421018110016</t>
  </si>
  <si>
    <t>9421008350033</t>
  </si>
  <si>
    <t>0057737 #15 Chardonnay Marlborough (Spy Valley Wines)</t>
  </si>
  <si>
    <t>9421008352020</t>
  </si>
  <si>
    <t>0144097 #14 Chardonnay Envoy Johnson Vyd Marlborough (Spy Vly)</t>
  </si>
  <si>
    <t>9421008352051</t>
  </si>
  <si>
    <t>9421018110023</t>
  </si>
  <si>
    <t>0143644 14 Pinot Gris Envoy (Spy Valley)</t>
  </si>
  <si>
    <t>9421008353027</t>
  </si>
  <si>
    <t>0551648 16 Peter Yealands Pinot Noir</t>
  </si>
  <si>
    <t>9421025024634</t>
  </si>
  <si>
    <t>9421008351023</t>
  </si>
  <si>
    <t>DB WINE &amp; SPIRITS INC.</t>
  </si>
  <si>
    <t>9421020691206</t>
  </si>
  <si>
    <t>AZUREAU WINE AGENCY</t>
  </si>
  <si>
    <t>9414008321806</t>
  </si>
  <si>
    <t>DELEGAT CANADA LIMITED</t>
  </si>
  <si>
    <t>0316570 &gt; (V)Sauvignon Blanc Oyster Bay (Delegat's)</t>
  </si>
  <si>
    <t>9415549802601</t>
  </si>
  <si>
    <t>0326728 &gt; (V)Chardonnay Marlborough (Oyster Bay)</t>
  </si>
  <si>
    <t>9415549801604</t>
  </si>
  <si>
    <t>0326090 &gt; Oyster Bay Pinot Grigio (Delegat)</t>
  </si>
  <si>
    <t>9415549816622</t>
  </si>
  <si>
    <t>9415549809679</t>
  </si>
  <si>
    <t>9415549814635</t>
  </si>
  <si>
    <t>RARE EARTH WINES</t>
  </si>
  <si>
    <t>0060046 15 Trout Valley Sauvignon Blanc (Kahurangi)</t>
  </si>
  <si>
    <t>9421004001045</t>
  </si>
  <si>
    <t>0555524 17 Trout Valley Pinot Gris</t>
  </si>
  <si>
    <t>9421004002080</t>
  </si>
  <si>
    <t>CORK AND CROWN</t>
  </si>
  <si>
    <t>0063941 15sauvignon Blanc Marlborough (Mahi Wines)</t>
  </si>
  <si>
    <t>9421900026265</t>
  </si>
  <si>
    <t>LOYAL IMPORTS</t>
  </si>
  <si>
    <t>0490318 14 Sauvignon Blanc Cape Crest (Te Mata Estate)</t>
  </si>
  <si>
    <t>9418953104149</t>
  </si>
  <si>
    <t>0551689 16 Savee Sea Pinot Gris</t>
  </si>
  <si>
    <t>9421901115135</t>
  </si>
  <si>
    <t>0483735 #14 Pinot The Elder Martinborough (Quadrant Wine)</t>
  </si>
  <si>
    <t>9421904502000</t>
  </si>
  <si>
    <t>NICHOLAS PEARCE WINES INC</t>
  </si>
  <si>
    <t>0361220 17 Sauvignon Blanc Paddy (Borthwick Vineyard)</t>
  </si>
  <si>
    <t>9421005520071</t>
  </si>
  <si>
    <t>0560284 17 Graham Norton's Own Marlborough Sauvignon Blanc</t>
  </si>
  <si>
    <t>9421901669713</t>
  </si>
  <si>
    <t>0499855 16 Chardonnay Gisborne (Invivo Wines)</t>
  </si>
  <si>
    <t>9421901669799</t>
  </si>
  <si>
    <t>9421005520026</t>
  </si>
  <si>
    <t>0179770 16 Pinot Noir Paper Road - Wairarapa (Borthwick V</t>
  </si>
  <si>
    <t>9421005520033</t>
  </si>
  <si>
    <t>0466029 16pinot Noir Central Otago (Invivo)</t>
  </si>
  <si>
    <t>9421901669034</t>
  </si>
  <si>
    <t>0493122 Cirro Marlborough Pinot Noir</t>
  </si>
  <si>
    <t>9421902131028</t>
  </si>
  <si>
    <t>0551739 Rockburn Sauvignon Blanc</t>
  </si>
  <si>
    <t>9421902445194</t>
  </si>
  <si>
    <t>0963124 15 Sauvignon Blanc Marlborough (Jackson Estate)</t>
  </si>
  <si>
    <t>9416564981012</t>
  </si>
  <si>
    <t>9421902445248</t>
  </si>
  <si>
    <t>0696294 14 Pinot Noir Vintage Widow (Jackson Estate)</t>
  </si>
  <si>
    <t>9416564981050</t>
  </si>
  <si>
    <t>PARADIGM FINE WINE AGENCY</t>
  </si>
  <si>
    <t>9421901201043</t>
  </si>
  <si>
    <t>WILSON GROUP WINES AND SPIRITS</t>
  </si>
  <si>
    <t>0560292 16 Volcanic Hills Sauvignon Blanc</t>
  </si>
  <si>
    <t>0793573585806</t>
  </si>
  <si>
    <t>WAINA WYN AGENCY</t>
  </si>
  <si>
    <t>0536193 16 Greenhough Sauvignon Blanc</t>
  </si>
  <si>
    <t>850432002512</t>
  </si>
  <si>
    <t>Vintages</t>
  </si>
  <si>
    <t>Category</t>
  </si>
  <si>
    <t>Agent #</t>
  </si>
  <si>
    <t>Subset #</t>
  </si>
  <si>
    <t>subset name</t>
  </si>
  <si>
    <t>Product</t>
  </si>
  <si>
    <t>Size</t>
  </si>
  <si>
    <t xml:space="preserve">Retail Price   </t>
  </si>
  <si>
    <t>Price Band</t>
  </si>
  <si>
    <t>Month TY</t>
  </si>
  <si>
    <t>Month LY</t>
  </si>
  <si>
    <t>% CHANGE MO</t>
  </si>
  <si>
    <t>TY YTD</t>
  </si>
  <si>
    <t>LY YTD</t>
  </si>
  <si>
    <t>YTD % Change</t>
  </si>
  <si>
    <t>R13 TY</t>
  </si>
  <si>
    <t>R13 LY</t>
  </si>
  <si>
    <t>R13 % Change</t>
  </si>
  <si>
    <t>Location Count</t>
  </si>
  <si>
    <t>PERIOD / MONTH</t>
  </si>
  <si>
    <t>Buyer/Size</t>
  </si>
  <si>
    <t xml:space="preserve"> % CH MO</t>
  </si>
  <si>
    <t xml:space="preserve"> LY YTD</t>
  </si>
  <si>
    <t xml:space="preserve"> TY YTD</t>
  </si>
  <si>
    <t xml:space="preserve"> %CHG YTD</t>
  </si>
  <si>
    <t xml:space="preserve"> R13 LY</t>
  </si>
  <si>
    <t xml:space="preserve"> R13 TY</t>
  </si>
  <si>
    <t xml:space="preserve"> % Chg R13</t>
  </si>
  <si>
    <t>Grand Total</t>
  </si>
  <si>
    <t>Row Labels</t>
  </si>
  <si>
    <t xml:space="preserve"> Location Count</t>
  </si>
  <si>
    <t>Period / Month</t>
  </si>
  <si>
    <t xml:space="preserve"> Retail Price   </t>
  </si>
  <si>
    <t>(All)</t>
  </si>
  <si>
    <t>TRAJECTORY BEVERAGE PARTNERS</t>
  </si>
  <si>
    <t>0734681 15pinot Noir Marlborough (Spy Valley)</t>
  </si>
  <si>
    <t>THE LIVING VINE INC.</t>
  </si>
  <si>
    <t>0555516 16 Paddy Borthwick Vineyard Pinot Gris Wairarapa</t>
  </si>
  <si>
    <t>9421005520132</t>
  </si>
  <si>
    <t>(blank)</t>
  </si>
  <si>
    <t>Retail</t>
  </si>
  <si>
    <t>Range</t>
  </si>
  <si>
    <t>Under $10</t>
  </si>
  <si>
    <t>Between $10-$12.95</t>
  </si>
  <si>
    <t>Between $13-$14.95</t>
  </si>
  <si>
    <t>Between $15-$16.95</t>
  </si>
  <si>
    <t>Between $17-$19.95</t>
  </si>
  <si>
    <t>Between $20-$24.95</t>
  </si>
  <si>
    <t>Between $25-$29.95</t>
  </si>
  <si>
    <t>Between $30-$39.95</t>
  </si>
  <si>
    <t>Between $40-$49.95</t>
  </si>
  <si>
    <t>0309609 17 Sauvignon Blanc Bel Echo Marlborough (Clos Henri)</t>
  </si>
  <si>
    <t>0630517 #13 Merlot Malbec Estate Hawkes Bay (Elephant Hill</t>
  </si>
  <si>
    <t>9421902613425</t>
  </si>
  <si>
    <t>0483065 17 Sauvignon Blanc Pioneer Cash Block 20 (Saint Cl</t>
  </si>
  <si>
    <t>0974527 18 Villa Maria Cellar Selection Sauvignon Blanc a</t>
  </si>
  <si>
    <t>0402677 18 Sauvignon Blanc Estate (Matahiwi Vyds)</t>
  </si>
  <si>
    <t>BREAKTHRU BEVERAGE CANADA INC.</t>
  </si>
  <si>
    <t>0331652 17 Nautilus Chardonnay (Negociants Int'L)</t>
  </si>
  <si>
    <t>0536276 17 Huntaway Reserve Marlborough Sauvigno Blan</t>
  </si>
  <si>
    <t>9414774142964</t>
  </si>
  <si>
    <t>0919514 18 Wither Hills Sauvignon Blanc Marlborough</t>
  </si>
  <si>
    <t>0179754 15 Pinot Noir Central Otago (Amisfield Lp)</t>
  </si>
  <si>
    <t>9421011570640</t>
  </si>
  <si>
    <t>9414416104435</t>
  </si>
  <si>
    <t>0060137 V) Pinot Noir Marlborough (Mount Riley Wines)</t>
  </si>
  <si>
    <t>9419663017996</t>
  </si>
  <si>
    <t>0492728 15 Pinot Noir Summerhouse (Rapaura Springs)</t>
  </si>
  <si>
    <t>0630202 18matahiwi Estate Pinot Gris</t>
  </si>
  <si>
    <t>9421022450986</t>
  </si>
  <si>
    <t>WINE GURU SELECTION INC</t>
  </si>
  <si>
    <t>0141499 17 Blind River Sauvignon Blanc</t>
  </si>
  <si>
    <t>9421018591112</t>
  </si>
  <si>
    <t>0014340 17 Sauvingnon Blanc Marlb(Wairau River Wines)</t>
  </si>
  <si>
    <t>9416621904084</t>
  </si>
  <si>
    <t>0437855 #16 Pinot Noir Central Otago (Rockburn)</t>
  </si>
  <si>
    <t>0324228 &gt;Stoneleigh Latitude Marlborough Sauvignon Blanc</t>
  </si>
  <si>
    <t>0606848 17 Sauvignon Blanc Marlborough (Framingham Wine)</t>
  </si>
  <si>
    <t>9419031001510</t>
  </si>
  <si>
    <t>0630525 17 Te Awa Left Field Hawkes Bay Pinot Gris</t>
  </si>
  <si>
    <t>9414416102837</t>
  </si>
  <si>
    <t>MAJESTIC WINE CELLARS</t>
  </si>
  <si>
    <t>0075523 08malbc Merlot Distant Land Hawkes Bay(Lincoln</t>
  </si>
  <si>
    <t>9415611420122</t>
  </si>
  <si>
    <t>0536185 17 Pinot Gris Marlborough Snapper Rock</t>
  </si>
  <si>
    <t>0677450 18 Dog Point Sauvignon Blanc Marlborough</t>
  </si>
  <si>
    <t>0483495 18 Sauvignon Blanc Old Coach Road (Siefried Estate</t>
  </si>
  <si>
    <t>0493163 16 Pinot Noir Central Otago (Grasshopper Rock)</t>
  </si>
  <si>
    <t>0317842 18 Sauvignon Blanc The Doctors Marlborough(Forrest</t>
  </si>
  <si>
    <t>0160085 &gt;Sauvignon Blanc Kim Crawford 375 (Constellation)</t>
  </si>
  <si>
    <t>0536201 18 Reserve Wairau Sauvignon Blanc (Villa Maria)</t>
  </si>
  <si>
    <t>0630558 17 Babich Black Label Hawke's Bay Chardonnay</t>
  </si>
  <si>
    <t>9414603197707</t>
  </si>
  <si>
    <t>0441394 18 Sauvignon Blanc Marlborough (Kono)</t>
  </si>
  <si>
    <t>0429308 15 Sauvignon Blanc Envoy Marlborough (Spy Valley)</t>
  </si>
  <si>
    <t>GARAGE WINE COMPANY</t>
  </si>
  <si>
    <t>9421903624314</t>
  </si>
  <si>
    <t>FWM CANADA</t>
  </si>
  <si>
    <t>0426650 16 Pinot Gris Sand Dollar (Greystone)</t>
  </si>
  <si>
    <t>9421022960652</t>
  </si>
  <si>
    <t>0369850 19 Kim Crawford Marlborough Pinot Gris</t>
  </si>
  <si>
    <t>0648691 17 Staete Landt Annabel Sauvign Blanc Estate Grown</t>
  </si>
  <si>
    <t>839156001681</t>
  </si>
  <si>
    <t>0648717 17 Astrolabe Province Marlborough Pinot Gris</t>
  </si>
  <si>
    <t>9421019370075</t>
  </si>
  <si>
    <t>0538918 15 Astrolabe Province Marlborough Pinot Noir</t>
  </si>
  <si>
    <t>0277665 18 Sacred Hill Marlborough Pinot Noir</t>
  </si>
  <si>
    <t>9416623480463</t>
  </si>
  <si>
    <t>0447474 18 Sauvignon Blanc Single Vineyard Southern Clays</t>
  </si>
  <si>
    <t>0630699 #14 Pinot Noir Single Vyd Taylors Pass (Villa Mari</t>
  </si>
  <si>
    <t>0645234 13 Esk Valley W Reserve Merlot , Cab S. Malbec</t>
  </si>
  <si>
    <t>9414411603094</t>
  </si>
  <si>
    <t>0648857 17 Esk Valley Gimblette Gravels Merlot Cabernet Sauvignon</t>
  </si>
  <si>
    <t>9414416506468</t>
  </si>
  <si>
    <t>0447417 17 Pinot Gris Babich Black Label</t>
  </si>
  <si>
    <t>THE VINE AGENCY</t>
  </si>
  <si>
    <t>0630632 17 Love Letter Sauvignon Blanc Estate Blend</t>
  </si>
  <si>
    <t>9421026190536</t>
  </si>
  <si>
    <t>0645366 17 Middle Earth Pinot Gris</t>
  </si>
  <si>
    <t>9421902250408</t>
  </si>
  <si>
    <t>0329805 17 Pinot Noir Marlborough (Jules Taylor Wines</t>
  </si>
  <si>
    <t>9421013114026</t>
  </si>
  <si>
    <t>0645184 17 Rapaura Springs Pinot Noir</t>
  </si>
  <si>
    <t>9421003771314</t>
  </si>
  <si>
    <t>0645242 16 Tohu Single Vineyard Marlborough Pinot Noir</t>
  </si>
  <si>
    <t>9421003130043</t>
  </si>
  <si>
    <t>0225557 18 Eradus Awatere Sauvignon Blanc</t>
  </si>
  <si>
    <t>0686675 18 Sauvignon Blanc Marlborough (Spy Valley)</t>
  </si>
  <si>
    <t>0238568 16 Chardonnay Marlborough (Dog Point)</t>
  </si>
  <si>
    <t>THE WINE AGENTS</t>
  </si>
  <si>
    <t>0635458 17 Brightwater Vineyards Nelson Sauvignon Blanc an</t>
  </si>
  <si>
    <t>9421004940085</t>
  </si>
  <si>
    <t>0692343 17 Merlot Oyster Bay (Delegat)</t>
  </si>
  <si>
    <t>0507517 17 Chardonnay Wairarapa (Paddy Borthwick)</t>
  </si>
  <si>
    <t>0648840 17 Paddy Borthwick Riesling Wairarapa</t>
  </si>
  <si>
    <t>9421005520064</t>
  </si>
  <si>
    <t>0649632 14 Wild Earth Pinot Noir Special Edition</t>
  </si>
  <si>
    <t>9421903624383</t>
  </si>
  <si>
    <t>0647461 The People's Sessions Sauvignon Blanc *</t>
  </si>
  <si>
    <t>9415516400816</t>
  </si>
  <si>
    <t>0647677 Giesen Pure Light Sauvignon Blanc *</t>
  </si>
  <si>
    <t>9416040000459</t>
  </si>
  <si>
    <t>0359513 16 Cloudy Bay Chardonnay</t>
  </si>
  <si>
    <t>0010421 18sauv Blanc Province Marlborough (Astrolabe)</t>
  </si>
  <si>
    <t>0039503 # 16 Riflemans Chardonnay (Sacred Hill)</t>
  </si>
  <si>
    <t>9416623001293</t>
  </si>
  <si>
    <t>NEW ZEALAND RED - BORDEAUX VARIETAL</t>
  </si>
  <si>
    <t>0649228 15 Sacred Hill Hawkes Bay Brokenstone Merlot</t>
  </si>
  <si>
    <t>9416623001170</t>
  </si>
  <si>
    <t>0287888 #16 Keltern Chardonnay Single Vnyd (Villa Maria)</t>
  </si>
  <si>
    <t>9414416105371</t>
  </si>
  <si>
    <t>0063347 08 Pinot Gris Omaka Springs Est Marlb (Tgic)</t>
  </si>
  <si>
    <t>659282201294</t>
  </si>
  <si>
    <t>0734798 18 Thornbury Sauvignon Blanc Marlborough (Villa Mar</t>
  </si>
  <si>
    <t>0224428 18 Sauvignon Blanc Marlborough (Jules Taylor)</t>
  </si>
  <si>
    <t>9421013114040</t>
  </si>
  <si>
    <t>0578054 #16 Pinot Noir (Burn Cottage Vineyard)</t>
  </si>
  <si>
    <t>400005780554</t>
  </si>
  <si>
    <t>Wines</t>
  </si>
  <si>
    <t>0598813 16 Cloudy Bay Pinot Noir</t>
  </si>
  <si>
    <t>0175646 #15 Cabernet Merlot Helmsman (Sacred Hill Winery)</t>
  </si>
  <si>
    <t>9416623001156</t>
  </si>
  <si>
    <t>0374272 #16 Le Sol Gimblett Gravels Vyd (Craggy Range)</t>
  </si>
  <si>
    <t>0388363 18 Sauvignon Blanc Haha Marlborough (Fern Ridge)</t>
  </si>
  <si>
    <t>0149997 17 Esk Valley Chardonnay</t>
  </si>
  <si>
    <t>9414416503696</t>
  </si>
  <si>
    <t>Licensee Only</t>
  </si>
  <si>
    <t>EUROPEAN LICENSEE WINES - LICENSEE ONLY</t>
  </si>
  <si>
    <t>0445544 Domaine De L'Herre Sauvignon Blanc Lic</t>
  </si>
  <si>
    <t>817339012006</t>
  </si>
  <si>
    <t>NEW WORLD WINES - LICENSEE ONLY</t>
  </si>
  <si>
    <t>0514885 Santa Rita Gran Hacienda Cabernet Sauvignon Lic</t>
  </si>
  <si>
    <t>686586000841</t>
  </si>
  <si>
    <t>0514893 Santa Rita Gran Hacienda Sauvingon Blanc Lic</t>
  </si>
  <si>
    <t>7804330001248</t>
  </si>
  <si>
    <t>0609891 Mansion House Sauv. Blanc Lic</t>
  </si>
  <si>
    <t>9421901232023</t>
  </si>
  <si>
    <t>0609909 Cabernet Sauvignon Cen. Coast Lic (William Hill</t>
  </si>
  <si>
    <t>0085000018118</t>
  </si>
  <si>
    <t>0511626 Ruffino Sparkling Rose Lic</t>
  </si>
  <si>
    <t>0278598 Woodbridge Chardonnay Lightly Oaked Lic</t>
  </si>
  <si>
    <t>0086003903913</t>
  </si>
  <si>
    <t>0278606 Mapu Sauvignon Blanc Lic</t>
  </si>
  <si>
    <t>812485000228</t>
  </si>
  <si>
    <t>0278622 Mapu Merlot Lic</t>
  </si>
  <si>
    <t>812485000235</t>
  </si>
  <si>
    <t>0369751 Ravenswood Vintners Blend Chardonnay Lic</t>
  </si>
  <si>
    <t>715826901911</t>
  </si>
  <si>
    <t>0428573 Mark West Pinot Noir Lic</t>
  </si>
  <si>
    <t>086003018037</t>
  </si>
  <si>
    <t>0445361 Cliff 79 Shiraz-Cabernet Lic Only</t>
  </si>
  <si>
    <t>056049132981</t>
  </si>
  <si>
    <t>0552588 Woodbridge Red Blend Lic</t>
  </si>
  <si>
    <t>086003820463</t>
  </si>
  <si>
    <t>0624486 Hogue Pinot Gris Lic</t>
  </si>
  <si>
    <t>087754000432</t>
  </si>
  <si>
    <t>JOSEPH CIPELLI WINES &amp; SPIRITS</t>
  </si>
  <si>
    <t>0026856 Vignabaldo Pinot Grigio Lic</t>
  </si>
  <si>
    <t>8016033001671</t>
  </si>
  <si>
    <t>0206516 Marino Superiore Licensee</t>
  </si>
  <si>
    <t>8000985000158</t>
  </si>
  <si>
    <t>0229179 Merlot Colli Berici Doc 'I Basalti' Lic</t>
  </si>
  <si>
    <t>8021833000328</t>
  </si>
  <si>
    <t>0295212 Masi Renzo Basciano Chianti Rufina Docg Lic</t>
  </si>
  <si>
    <t>8005256000066</t>
  </si>
  <si>
    <t>0358648 Vista Point Cabernet Sauvignon Lic</t>
  </si>
  <si>
    <t>081308001944</t>
  </si>
  <si>
    <t>0415398 Vista Point Pinot Grigio Colombard Lic</t>
  </si>
  <si>
    <t>081308003672</t>
  </si>
  <si>
    <t>0468157 Kenwood Sonoma County Cabernet Sauvignon Lic</t>
  </si>
  <si>
    <t>010986002226</t>
  </si>
  <si>
    <t>0468165 Kenwood Sonoma County Sauvignon Blanc Lic</t>
  </si>
  <si>
    <t>010986006026</t>
  </si>
  <si>
    <t>0470294 Concannon Selected Vineyards Pinot Noir Lic</t>
  </si>
  <si>
    <t>081908630070</t>
  </si>
  <si>
    <t>0571737 Ara Pathway Pinot Noir</t>
  </si>
  <si>
    <t>9416040001593</t>
  </si>
  <si>
    <t>0530998 Villa Marchesi Prosecco Doc Extra Dry Lic</t>
  </si>
  <si>
    <t>8010788043412</t>
  </si>
  <si>
    <t>0531046 Villa Marchesi Pinot Grigio Igt Delle Venezie Lic</t>
  </si>
  <si>
    <t>8010788043054</t>
  </si>
  <si>
    <t>0539767 Laurent Miquel Vendanges Nocturnes Rose Lic</t>
  </si>
  <si>
    <t>3571710003478</t>
  </si>
  <si>
    <t>0492686 Drifting Cabernet Sauvignon Lodi Lic</t>
  </si>
  <si>
    <t>724826012817</t>
  </si>
  <si>
    <t>0492710 Drifting Chardonnay Lodi Lic</t>
  </si>
  <si>
    <t>724826032815</t>
  </si>
  <si>
    <t>0400598 Norton Privada Lic</t>
  </si>
  <si>
    <t>7792319678027</t>
  </si>
  <si>
    <t>0574798 Mionetto Orange Label Lic 200 Ml (Henkell &amp; Co.)</t>
  </si>
  <si>
    <t xml:space="preserve">  200 ML</t>
  </si>
  <si>
    <t>727760501607</t>
  </si>
  <si>
    <t>0277822 Sycamore Lane Cabernet Sauvignon Lic</t>
  </si>
  <si>
    <t>085200004003</t>
  </si>
  <si>
    <t>0648980 Anciano Clasico Tempranillo Lic (Guy Anderson)</t>
  </si>
  <si>
    <t>5060108904988</t>
  </si>
  <si>
    <t>0295188 Leonardo Chianti Docg Lic</t>
  </si>
  <si>
    <t>8007116011106</t>
  </si>
  <si>
    <t>0281683 Dino Illum Montelpulciano D'Abr Doc Licensee</t>
  </si>
  <si>
    <t>8000268750237</t>
  </si>
  <si>
    <t>0072520 Parducci Cabernet Sauvignon Lic</t>
  </si>
  <si>
    <t>086828000170</t>
  </si>
  <si>
    <t>0425298 Yealands Estate Land Made Sauvignon Blanc Lic</t>
  </si>
  <si>
    <t>9421025024849</t>
  </si>
  <si>
    <t>0407858 J. Bouchon Reserva Sauvignon Blanc Lic</t>
  </si>
  <si>
    <t>656184000000</t>
  </si>
  <si>
    <t>0648386 Lunaris Malbec By Callia - Lic</t>
  </si>
  <si>
    <t>7798108830980</t>
  </si>
  <si>
    <t>MONDO CELLAR SELECTIONS</t>
  </si>
  <si>
    <t>0648394 Cremant De Lisennes Lic (Les Vins De Lisen</t>
  </si>
  <si>
    <t>3770003829157</t>
  </si>
  <si>
    <t>0697102 Sunshine Bay Marlborough Sauvignon Blanc - Lic</t>
  </si>
  <si>
    <t>9416621804087</t>
  </si>
  <si>
    <t>ANDREW PELLER IMPORT AGENCY</t>
  </si>
  <si>
    <t>0288910 Danzante Prosecco Lic</t>
  </si>
  <si>
    <t>8022840000028</t>
  </si>
  <si>
    <t>0445346 Wee Angus Merlot Lic Only</t>
  </si>
  <si>
    <t>9328478005008</t>
  </si>
  <si>
    <t>GLAZER'S OF CANADA</t>
  </si>
  <si>
    <t>0278648 Hardy's Varietal Range Shiraz Lic</t>
  </si>
  <si>
    <t>9311043079603</t>
  </si>
  <si>
    <t>0010718 Te Henga Sauvignon Blanc</t>
  </si>
  <si>
    <t>9414603419649</t>
  </si>
  <si>
    <t>0645192 15 Ka Tahi Merlot Malbec</t>
  </si>
  <si>
    <t>9421903681003</t>
  </si>
  <si>
    <t>0057711 16 Craggy Range Sophia Red Blend</t>
  </si>
  <si>
    <t>9421004550598</t>
  </si>
  <si>
    <t>0010010 #17left Field Hawkes Bay Chardonnay (Villa Maria Es</t>
  </si>
  <si>
    <t>9414416102820</t>
  </si>
  <si>
    <t>0010020 #17haha Hawke's Bay Chardonnay (Haha Wine Company L</t>
  </si>
  <si>
    <t>9421901183400</t>
  </si>
  <si>
    <t>0010021 #17haha Marlborough Chardonnay (Haha Wine Company L</t>
  </si>
  <si>
    <t>9421901183059</t>
  </si>
  <si>
    <t>0538900 17 Vidal Rsv Marlborough Pinot (Villa Maria)</t>
  </si>
  <si>
    <t>0277707 18 Sauv Blanc Two Rivers 'Convergence</t>
  </si>
  <si>
    <t>0329672 #16 Pinot Noir Marlborough (Dog Point Vineyard)</t>
  </si>
  <si>
    <t>9421018110030</t>
  </si>
  <si>
    <t>0663286 19 Sauvignon Blanc Estate Single Vyd (Auntsfield)</t>
  </si>
  <si>
    <t>0606913 16 Nautilus Southern Valleys Pinot Noir</t>
  </si>
  <si>
    <t>ALEGRIA FOOD AND DRINK INC.</t>
  </si>
  <si>
    <t>0149542 17 Delta Chardonnay</t>
  </si>
  <si>
    <t>9418076003602</t>
  </si>
  <si>
    <t>0927186 17 Petit Clos Sauvignon Blanc (Clos Henri)</t>
  </si>
  <si>
    <t>3365910710508</t>
  </si>
  <si>
    <t>0536169 18 Soho White Collection Pinot Gris Marlborough</t>
  </si>
  <si>
    <t>0668889 13 Single Vineyard Seddon Pinot Noir</t>
  </si>
  <si>
    <t>9414416102738</t>
  </si>
  <si>
    <t>0149336 17thornbury Gisborne Chardonnay</t>
  </si>
  <si>
    <t>9414416599989</t>
  </si>
  <si>
    <t>0164228 18 Sauvignon Blanc Marlborough (Greywacke)</t>
  </si>
  <si>
    <t>0994939 16 Greywacke Marlborough Pinot Gris</t>
  </si>
  <si>
    <t>9421901925314</t>
  </si>
  <si>
    <t>0681304 (V) Col Di Sasso Toscana Igt Lic (Banfi)</t>
  </si>
  <si>
    <t>8015674830763</t>
  </si>
  <si>
    <t>P6 (SEPTEMBER 2019)</t>
  </si>
  <si>
    <t>0447516 17 Pinot Gris (Whitehaven)</t>
  </si>
  <si>
    <t>9418579070057</t>
  </si>
  <si>
    <t>0148437 17 Leefield Station Pinot Gris</t>
  </si>
  <si>
    <t>9421901182625</t>
  </si>
  <si>
    <t>0282806 16 Sauvignon Blanc Wild(Greywacke Vineyards Ltd.)</t>
  </si>
  <si>
    <t>0402651 #16 Pinot Noir (Greywacke)</t>
  </si>
  <si>
    <t>0590414 V) Pinot Noir Oyster Bay (Delegat)</t>
  </si>
  <si>
    <t>0645226 # 17 Wild Earth Pinot</t>
  </si>
  <si>
    <t>0436055 Rapido Red Igt Puglia</t>
  </si>
  <si>
    <t>8010471005215</t>
  </si>
  <si>
    <t>0552596 Vina Falernia Pinot Noir</t>
  </si>
  <si>
    <t>7809623200544</t>
  </si>
  <si>
    <t>0278580 Woodbridge Cabernet Merlot Lic</t>
  </si>
  <si>
    <t>086003003644</t>
  </si>
  <si>
    <t>0278655 Blackstone Pinot Grigio</t>
  </si>
  <si>
    <t>081434500670</t>
  </si>
  <si>
    <t>0278663 Blackstone Syrah</t>
  </si>
  <si>
    <t>081434500205</t>
  </si>
  <si>
    <t>0358655 Vista Point Pinot Grigio</t>
  </si>
  <si>
    <t>0470500 Kenwood Jack London Cabernet Sauvignon Lic</t>
  </si>
  <si>
    <t>010986000024</t>
  </si>
  <si>
    <t>0022251 Durbanville Hills Alantic View Sauvignon Blanc</t>
  </si>
  <si>
    <t>6001108086556</t>
  </si>
  <si>
    <t>0277772 Angove Chalk Hill Blue Shiraz Cabernet</t>
  </si>
  <si>
    <t>9300694335947</t>
  </si>
  <si>
    <t>0369769 Saltram 1859 Barossa Shiraz</t>
  </si>
  <si>
    <t>9300770002848</t>
  </si>
  <si>
    <t>0560425 Sonora Ranch Merlot</t>
  </si>
  <si>
    <t xml:space="preserve"> 1500 ML</t>
  </si>
  <si>
    <t>776545000255</t>
  </si>
  <si>
    <t>0406918 The Lucky Country Shiraz</t>
  </si>
  <si>
    <t>9331727016830</t>
  </si>
  <si>
    <t>0649871 Carpene Malvolti Prosecco Traviso Doc</t>
  </si>
  <si>
    <t>8003095000094</t>
  </si>
  <si>
    <t>0290908 Dominio Romano Camino Romano</t>
  </si>
  <si>
    <t>8410439500217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</si>
</sst>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(#,##0.00\)"/>
    <numFmt numFmtId="165" formatCode="#,##0;\(#,##0\)"/>
    <numFmt numFmtId="166" formatCode="0.00%;[Red]\ \(0.00%\)"/>
    <numFmt numFmtId="167" formatCode="_-* #,##0_-;\-* #,##0_-;_-* &quot;-&quot;??_-;_-@_-"/>
    <numFmt numFmtId="168" formatCode="_-&quot;$&quot;* #,##0_-;\-&quot;$&quot;* #,##0_-;_-&quot;$&quot;* &quot;-&quot;??_-;_-@_-"/>
    <numFmt numFmtId="169" formatCode="0.0%"/>
    <numFmt numFmtId="170" formatCode="&quot;$&quot;#,##0.00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 applyAlignment="1"/>
    <xf numFmtId="166" fontId="0" fillId="0" borderId="0" xfId="0" applyNumberFormat="1" applyAlignment="1"/>
    <xf numFmtId="165" fontId="0" fillId="0" borderId="0" xfId="0" applyNumberFormat="1" applyAlignment="1"/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168" fontId="0" fillId="0" borderId="0" xfId="1" applyNumberFormat="1" applyFont="1" applyAlignment="1">
      <alignment vertical="center" wrapText="1"/>
    </xf>
    <xf numFmtId="0" fontId="7" fillId="2" borderId="0" xfId="3" applyFont="1" applyFill="1" applyAlignment="1">
      <alignment wrapText="1"/>
    </xf>
    <xf numFmtId="0" fontId="8" fillId="2" borderId="0" xfId="3" applyFont="1" applyFill="1" applyAlignment="1">
      <alignment vertical="center"/>
    </xf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169" fontId="0" fillId="0" borderId="0" xfId="0" applyNumberFormat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left" wrapText="1"/>
    </xf>
    <xf numFmtId="0" fontId="2" fillId="0" borderId="0" xfId="3" applyAlignment="1">
      <alignment wrapText="1"/>
    </xf>
    <xf numFmtId="0" fontId="8" fillId="2" borderId="0" xfId="3" applyFont="1" applyFill="1" applyAlignment="1">
      <alignment wrapText="1"/>
    </xf>
    <xf numFmtId="169" fontId="0" fillId="0" borderId="0" xfId="0" applyNumberFormat="1"/>
    <xf numFmtId="1" fontId="0" fillId="0" borderId="0" xfId="0" applyNumberFormat="1"/>
    <xf numFmtId="0" fontId="0" fillId="0" borderId="0" xfId="0" applyAlignment="1">
      <alignment horizontal="left" indent="1"/>
    </xf>
    <xf numFmtId="0" fontId="9" fillId="2" borderId="0" xfId="3" applyFont="1" applyFill="1"/>
    <xf numFmtId="0" fontId="9" fillId="2" borderId="0" xfId="3" applyFont="1" applyFill="1" applyAlignment="1">
      <alignment horizontal="center"/>
    </xf>
    <xf numFmtId="0" fontId="10" fillId="3" borderId="0" xfId="3" applyFont="1" applyFill="1"/>
    <xf numFmtId="0" fontId="10" fillId="0" borderId="0" xfId="3" applyFont="1"/>
    <xf numFmtId="0" fontId="2" fillId="3" borderId="0" xfId="3" applyFill="1"/>
    <xf numFmtId="0" fontId="2" fillId="3" borderId="0" xfId="3" applyFill="1" applyAlignment="1">
      <alignment horizontal="center" vertical="center" wrapText="1"/>
    </xf>
    <xf numFmtId="170" fontId="0" fillId="0" borderId="0" xfId="0" applyNumberFormat="1" applyAlignment="1">
      <alignment horizontal="center"/>
    </xf>
    <xf numFmtId="0" fontId="2" fillId="3" borderId="0" xfId="3" applyFont="1" applyFill="1"/>
    <xf numFmtId="0" fontId="0" fillId="4" borderId="0" xfId="0" applyFill="1" applyAlignment="1">
      <alignment horizontal="left" indent="1"/>
    </xf>
    <xf numFmtId="170" fontId="0" fillId="4" borderId="0" xfId="0" applyNumberFormat="1" applyFill="1" applyAlignment="1">
      <alignment horizontal="center"/>
    </xf>
    <xf numFmtId="3" fontId="0" fillId="4" borderId="0" xfId="0" applyNumberFormat="1" applyFill="1"/>
    <xf numFmtId="169" fontId="0" fillId="4" borderId="0" xfId="0" applyNumberFormat="1" applyFill="1" applyAlignment="1">
      <alignment horizontal="center"/>
    </xf>
    <xf numFmtId="169" fontId="0" fillId="4" borderId="0" xfId="0" applyNumberFormat="1" applyFill="1"/>
    <xf numFmtId="1" fontId="0" fillId="4" borderId="0" xfId="0" applyNumberFormat="1" applyFill="1"/>
    <xf numFmtId="0" fontId="2" fillId="5" borderId="0" xfId="3" applyFill="1"/>
    <xf numFmtId="0" fontId="2" fillId="4" borderId="0" xfId="3" applyFill="1"/>
    <xf numFmtId="0" fontId="11" fillId="0" borderId="0" xfId="4"/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vertical="center" wrapText="1"/>
    </xf>
    <xf numFmtId="44" fontId="0" fillId="0" borderId="0" xfId="5" applyFont="1"/>
    <xf numFmtId="1" fontId="0" fillId="3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7" fontId="0" fillId="0" borderId="0" xfId="6" applyNumberFormat="1" applyFont="1" applyAlignment="1">
      <alignment vertical="center" wrapText="1"/>
    </xf>
    <xf numFmtId="0" fontId="0" fillId="0" borderId="0" xfId="0" applyAlignment="1">
      <alignment horizontal="center" wrapText="1"/>
    </xf>
    <xf numFmtId="170" fontId="12" fillId="0" borderId="0" xfId="0" applyNumberFormat="1" applyFont="1" applyAlignment="1">
      <alignment horizontal="center"/>
    </xf>
    <xf numFmtId="1" fontId="12" fillId="0" borderId="0" xfId="0" applyNumberFormat="1" applyFont="1"/>
  </cellXfs>
  <cellStyles count="7">
    <cellStyle name="Comma 2" xfId="2"/>
    <cellStyle name="Comma 2 2" xfId="6"/>
    <cellStyle name="Currency" xfId="1" builtinId="4"/>
    <cellStyle name="Currency 2" xfId="5"/>
    <cellStyle name="Normal" xfId="0" builtinId="0"/>
    <cellStyle name="Normal 2" xfId="3"/>
    <cellStyle name="Normal 3" xfId="4"/>
  </cellStyles>
  <dxfs count="428">
    <dxf>
      <numFmt numFmtId="169" formatCode="0.0%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169" formatCode="0.0%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numFmt numFmtId="3" formatCode="#,##0"/>
    </dxf>
    <dxf>
      <alignment horizontal="center" vertical="center" wrapText="1" readingOrder="0"/>
    </dxf>
    <dxf>
      <numFmt numFmtId="1" formatCode="0"/>
    </dxf>
    <dxf>
      <numFmt numFmtId="170" formatCode="&quot;$&quot;#,##0.00"/>
    </dxf>
    <dxf>
      <alignment horizontal="center" readingOrder="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numFmt numFmtId="169" formatCode="0.0%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169" formatCode="0.0%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numFmt numFmtId="3" formatCode="#,##0"/>
    </dxf>
    <dxf>
      <alignment horizontal="center" vertical="center" wrapText="1" readingOrder="0"/>
    </dxf>
    <dxf>
      <numFmt numFmtId="1" formatCode="0"/>
    </dxf>
    <dxf>
      <numFmt numFmtId="170" formatCode="&quot;$&quot;#,##0.00"/>
    </dxf>
    <dxf>
      <alignment horizontal="center" readingOrder="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alignment horizontal="center" readingOrder="0"/>
    </dxf>
    <dxf>
      <alignment horizontal="center" readingOrder="0"/>
    </dxf>
    <dxf>
      <numFmt numFmtId="170" formatCode="&quot;$&quot;#,##0.00"/>
    </dxf>
    <dxf>
      <numFmt numFmtId="1" formatCode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horizontal="center" readingOrder="0"/>
    </dxf>
    <dxf>
      <numFmt numFmtId="170" formatCode="&quot;$&quot;#,##0.00"/>
    </dxf>
    <dxf>
      <numFmt numFmtId="1" formatCode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horizontal="center" readingOrder="0"/>
    </dxf>
    <dxf>
      <numFmt numFmtId="170" formatCode="&quot;$&quot;#,##0.00"/>
    </dxf>
    <dxf>
      <numFmt numFmtId="1" formatCode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horizontal="center" readingOrder="0"/>
    </dxf>
    <dxf>
      <numFmt numFmtId="170" formatCode="&quot;$&quot;#,##0.00"/>
    </dxf>
    <dxf>
      <numFmt numFmtId="1" formatCode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numFmt numFmtId="1" formatCode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numFmt numFmtId="1" formatCode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alignment horizontal="center" readingOrder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numFmt numFmtId="170" formatCode="&quot;$&quot;#,##0.00"/>
    </dxf>
    <dxf>
      <numFmt numFmtId="1" formatCode="0"/>
    </dxf>
    <dxf>
      <alignment horizontal="center" vertical="center" wrapText="1" readingOrder="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indent="0" readingOrder="0"/>
    </dxf>
    <dxf>
      <alignment wrapText="1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9" formatCode="0.0%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169" formatCode="0.0%"/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b/>
        <i val="0"/>
        <color rgb="FF660033"/>
      </font>
      <numFmt numFmtId="171" formatCode="0.0%;[Red]\ \(0.0%\)"/>
      <fill>
        <patternFill>
          <f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phne" refreshedDate="43731.738291435184" createdVersion="5" refreshedVersion="5" minRefreshableVersion="3" recordCount="282">
  <cacheSource type="worksheet">
    <worksheetSource ref="A1:T467" sheet="P6"/>
  </cacheSource>
  <cacheFields count="28">
    <cacheField name="Category" numFmtId="0">
      <sharedItems containsBlank="1" count="5">
        <s v="Wines"/>
        <s v="Vintages"/>
        <s v="Licensee Only"/>
        <m/>
        <s v="Wines " u="1"/>
      </sharedItems>
    </cacheField>
    <cacheField name="Agent #" numFmtId="0">
      <sharedItems containsString="0" containsBlank="1" containsNumber="1" containsInteger="1" minValue="31" maxValue="9639"/>
    </cacheField>
    <cacheField name="Agent" numFmtId="0">
      <sharedItems containsBlank="1" count="67">
        <s v="NOBLE ESTATES WINES &amp; SPIRITS INC."/>
        <s v="E&amp;J GALLO WINERY CANADA LTD."/>
        <s v="ARTERRA WINES CANADA INC."/>
        <s v="CORBY SPIRIT AND WINE LIMITED"/>
        <s v="CHARTON HOBBS INC"/>
        <s v="PMA CANADA LTD."/>
        <s v="FWM CANADA"/>
        <s v="MARK ANTHONY WINE &amp; SPIRITS"/>
        <s v="PHILIPPE DANDURAND WINES LTD."/>
        <s v="DIONYSUS WINES &amp; SPIRITS LTD."/>
        <s v="AUTHENTIC WINE &amp; SPIRITS MERCHANTS"/>
        <s v="TRIALTO WINE GROUP LTD."/>
        <s v="EPIC WINES AND SPIRITS INC."/>
        <s v="ABCON INTERNATIONAL WINE MERCHANTS"/>
        <s v="VIN VINO WINE MERCHANTS INC."/>
        <s v="HERITAGE CELLARS"/>
        <s v="HALPERN ENTERPRISES"/>
        <s v="LIFFORD WINE &amp; SPIRITS"/>
        <s v="H.H.D. IMPORTS"/>
        <s v="UNIVINS AND SPIRITS CANADA INC."/>
        <s v="ROGERS &amp; COMPANY"/>
        <s v="CHURCHILL CELLARS LTD."/>
        <s v="SELECT WINE MERCHANTS INC."/>
        <s v="HOBBS &amp; COMPANY"/>
        <s v="B AND W WINES"/>
        <s v="MAJESTIC WINE CELLARS"/>
        <s v="WOODMAN WINES &amp; SPIRITS"/>
        <s v="TRAJECTORY BEVERAGE PARTNERS"/>
        <s v="AIREN IMPORTS"/>
        <s v="TREASURY WINE ESTATES"/>
        <s v="THE VINE AGENCY"/>
        <s v="THOMPSON VINTAGE TRADE LTD"/>
        <s v="VINEXX"/>
        <s v="WINE CELLARS INTERNATIONAL LTD."/>
        <s v="SIGNATURE WINES &amp; SPIRITS"/>
        <s v="GLEN-WARD WINES INC."/>
        <s v="LE SOMMELIER INC."/>
        <s v="CONNEXION OENOPHILIA"/>
        <s v="TRADESA CORP."/>
        <s v="THE KOLONAKI GROUP INC"/>
        <s v="WINE GURU SELECTION INC"/>
        <s v="DB WINE &amp; SPIRITS INC."/>
        <s v="THE LIVING VINE INC."/>
        <s v="AZUREAU WINE AGENCY"/>
        <s v="THE WINE AGENTS"/>
        <s v="DELEGAT CANADA LIMITED"/>
        <s v="RARE EARTH WINES"/>
        <s v="CORK AND CROWN"/>
        <s v="LOYAL IMPORTS"/>
        <s v="NICHOLAS PEARCE WINES INC"/>
        <s v="GARAGE WINE COMPANY"/>
        <s v="PARADIGM FINE WINE AGENCY"/>
        <s v="WILSON GROUP WINES AND SPIRITS"/>
        <s v="BREAKTHRU BEVERAGE CANADA INC."/>
        <s v="ALEGRIA FOOD AND DRINK INC."/>
        <s v="WAINA WYN AGENCY"/>
        <s v="JOSEPH CIPELLI WINES &amp; SPIRITS"/>
        <s v="MONDO CELLAR SELECTIONS"/>
        <s v="ANDREW PELLER IMPORT AGENCY"/>
        <s v="GLAZER'S OF CANADA"/>
        <m/>
        <s v="SANTOS FINE WINES" u="1"/>
        <s v="S. SCHIRALLI AGENCIES LTD.," u="1"/>
        <s v="TRILOGY WINE MERCHANTS" u="1"/>
        <s v="COLIO ESTATE WINES" u="1"/>
        <s v="FWM FAMILY WINE MERCHANTS INC." u="1"/>
        <s v="VON TERRA ENTERPRISES LTD." u="1"/>
      </sharedItems>
    </cacheField>
    <cacheField name="Subset #" numFmtId="0">
      <sharedItems containsString="0" containsBlank="1" containsNumber="1" containsInteger="1" minValue="364460" maxValue="642025"/>
    </cacheField>
    <cacheField name="subset name" numFmtId="0">
      <sharedItems containsBlank="1" count="13">
        <s v="NEW ZEALAND WHITE - SAUVIGNON BLANC"/>
        <s v="NEW ZEALAND WHITE - PINOT GRIGIO"/>
        <s v="NEW ZEALAND RED - PINOT NOIR"/>
        <s v="NEW ZEALAND WHITE - CHARDONNAY"/>
        <s v="NEW ZEALAND WHITE - PINOT GRIS/GRIGIO"/>
        <s v="NEW ZEALAND RED - BLENDS"/>
        <s v="NEW ZEALAND RED - OTHER VARIETALS"/>
        <s v="NEW ZEALAND WHITE - OTHER VARIETALS"/>
        <s v="NEW ZEALAND RED - BORDEAUX VARIETAL"/>
        <s v="EUROPEAN LICENSEE WINES - LICENSEE ONLY"/>
        <s v="NEW WORLD WINES - LICENSEE ONLY"/>
        <m/>
        <s v="ROSE WINES - NEW WORLD - NEW ZEALAND" u="1"/>
      </sharedItems>
    </cacheField>
    <cacheField name="Product" numFmtId="0">
      <sharedItems containsBlank="1" count="376">
        <s v="0187013 Silver Point Sauvignon Blanc"/>
        <s v="0308288 Whitehaven Sauvignon Blanc"/>
        <s v="0415745 Nobilo Sauvignon Blanc Marlborough"/>
        <s v="0620062 Monkey Bay Sauvignon Blanc"/>
        <s v="0647461 The People's Sessions Sauvignon Blanc *"/>
        <s v="0093666 Monkey Bay Pinot Grigio"/>
        <s v="0278689 Brancott Letter Series B Sauvignon Blanc"/>
        <s v="0293043 Stoneleigh Marlborough Sauvignon Blanc"/>
        <s v="0368795 Cupcake Sauvignon Blanc"/>
        <s v="0499707 Brancott Marlborough Sauvignon Blanc"/>
        <s v="0054353 Stoneleigh Marlborough Pinot Noir"/>
        <s v="0308270 Giesen Sauvignon Blanc Marlborough"/>
        <s v="0416222 Ara Pathway Sauvignon Blanc"/>
        <s v="0647677 Giesen Pure Light Sauvignon Blanc *"/>
        <s v="0416230 Ara Pathway Pinot Noir"/>
        <s v="0237255 Saint Clair Family Estate Sauvignon Blanc"/>
        <s v="0417618 Saint Clair Family Estate Chardonnay Marlborough"/>
        <s v="0489112 Sacred Hill Marlborough Sauvignon Blanc"/>
        <s v="0610972 White Cliff Sauvignon Blanc Sacred Hill"/>
        <s v="0619452 Matua Hawke's Bay Sauvignon Blanc"/>
        <s v="0424630 Villa Maria Private Bin Sauvignon Blanc"/>
        <s v="0426601 Villa Maria Private Bin Sauvignon Blanc"/>
        <s v="0487496 Leftfield Nelson Sauvignon Blanc"/>
        <s v="0543124 Wise Owl Sauvignon Blanc"/>
        <s v="0146548 Villa Maria Private Bin Pinot Noir"/>
        <s v="0010718 Te Henga Sauvignon Blanc"/>
        <s v="0620054 Babich Sauvignon Blanc"/>
        <s v="0470070 The Ned Sauvignon Blanc"/>
        <s v="0277731 Peter Yealands Sauvignon Blanc Marlborough"/>
        <s v="0417600 Riverlore Sauvignon Blanc Marlborough"/>
        <s v="0317842 18 Sauvignon Blanc The Doctors Marlborough(Forrest"/>
        <s v="0554576 16 Mokoblack Sauvignon Blanc Marlborough"/>
        <s v="0957407 (V) Sauvignon Blanc Marlborough (Coopers Creek)"/>
        <s v="0426650 16 Pinot Gris Sand Dollar (Greystone)"/>
        <s v="0440727 #13 Pinot Noir Central Otago (Archangel)"/>
        <s v="0325944 15 Sauvignon Blanc Greg Marlborough (Whitehaven)"/>
        <s v="0447516 17 Pinot Gris (Whitehaven)"/>
        <s v="0532929 13 Whitehaven Pinot Noir"/>
        <s v="0536276 17 Huntaway Reserve Marlborough Sauvigno Blan"/>
        <s v="0551721 16 Wither Hills Rarangi Sauvignon Blanc"/>
        <s v="0919514 18 Wither Hills Sauvignon Blanc Marlborough"/>
        <s v="0919829 14 Pinot Noir Wither Hills (Lion Beer Spirits"/>
        <s v="0035386 &gt;(V)Marlborough Sauvignon Blanc (Kim Crawfor."/>
        <s v="0038240 17 Kim Crawford Small Parcel Spitfire Sauvignon Blanc"/>
        <s v="0160085 &gt;Sauvignon Blanc Kim Crawford 375 (Constellation)"/>
        <s v="0912337 15 Sauvignon Blanc Nobilo Icon (Constellation"/>
        <s v="0378604 16 Chardonnay Kim Crawford Small Parcel Wild Grace"/>
        <s v="0991950 &gt;Chardonnay Unoaked Marlborough Kcrawford(Constel"/>
        <s v="0369850 19 Kim Crawford Marlborough Pinot Gris"/>
        <s v="0415463 16 Kim Crawford Sp Favourite Pgris (Constellation)"/>
        <s v="0035337 14 Pinot Noir K Crawford Rise/Shine Otago(Cons"/>
        <s v="0626390 &gt; V)P. Noir Marlb. K. Crawford(Constellation"/>
        <s v="0447433 13 Merlot Cabernet Kim Crawford Small Parcels 50"/>
        <s v="0680967 16 Merlot Hawkes Bay Kim Craw.(Constellation)"/>
        <s v="0324228 &gt;Stoneleigh Latitude Marlborough Sauvignon Blanc"/>
        <s v="0534792 #15 Syrah Rangatira (Ka Thai Wines)"/>
        <s v="0645192 15 Ka Tahi Merlot Malbec"/>
        <s v="0694752 #15 Sauvignon Blanc Mt. Nelson Marlborough (Campo Di Sa"/>
        <s v="0179754 15 Pinot Noir Central Otago (Amisfield Lp)"/>
        <s v="0304469 &gt;(V) Sauvignon Blanc Marlborough (Cloudy Bay)"/>
        <s v="0309609 17 Sauvignon Blanc Bel Echo Marlborough (Clos Henri)"/>
        <s v="0606848 17 Sauvignon Blanc Marlborough (Framingham Wine)"/>
        <s v="0675629 15 Sauvignon Blanc Organic (Clos Henri)"/>
        <s v="0927186 17 Petit Clos Sauvignon Blanc (Clos Henri)"/>
        <s v="0359513 16 Cloudy Bay Chardonnay"/>
        <s v="0277673 14 Giesen Estate Riesling"/>
        <s v="0056556 15 Clos Henri Pinot Noir"/>
        <s v="0402685 16 Pinot Noir The Brothers (Giesen Wine Estate)"/>
        <s v="0598813 16 Cloudy Bay Pinot Noir"/>
        <s v="0465989 16 Sauvgnon Blanc Marlborough Dashwood (Foley"/>
        <s v="0648691 17 Staete Landt Annabel Sauvign Blanc Estate Grown"/>
        <s v="0301283 #15 Estate Pinot Noir (Two Paddocks)"/>
        <s v="0410001 17 Sauvignon Blanc Marlborough (Sugar Loaf Wines)"/>
        <s v="0554311 17 Soho Stella Sauvignon Blanc Marlborough"/>
        <s v="0536169 18 Soho White Collection Pinot Gris Marlborough"/>
        <s v="0309583 13 Pinot Noir Central Otago(Elephant Hill Est"/>
        <s v="0447367 13 Elephant Hillhawke's Bay Le Phant"/>
        <s v="0630517 #13 Merlot Malbec Estate Hawkes Bay (Elephant Hill"/>
        <s v="0415653 17 Saint Clair Wairau Reserve Sauvignon Blanc"/>
        <s v="0483065 17 Sauvignon Blanc Pioneer Cash Block 20 (Saint Cl"/>
        <s v="0450668 17sauvignon Blanc (Te Pa Family Vineyards)"/>
        <s v="0010421 18sauv Blanc Province Marlborough (Astrolabe)"/>
        <s v="0280271 15sauv Blanc Marlborough (Hunters Wines)"/>
        <s v="0536219 Peregrine Mohua Sauvignon Blanc"/>
        <s v="0648717 17 Astrolabe Province Marlborough Pinot Gris"/>
        <s v="0538918 15 Astrolabe Province Marlborough Pinot Noir"/>
        <s v="0586115 14 Pinot Noir Marlborough (Hunter Wines Nz)"/>
        <s v="0694737 V) Spinyback Sauvignon Blanc Nelson (Waimea)"/>
        <s v="0714295 17 Sauvignon Blanc Nelson (Waimea Estate)"/>
        <s v="0408666 16 Riesling Nelson (Waimea Classic)"/>
        <s v="0039503 # 16 Riflemans Chardonnay (Sacred Hill)"/>
        <s v="0649228 15 Sacred Hill Hawkes Bay Brokenstone Merlot"/>
        <s v="0277665 18 Sacred Hill Marlborough Pinot Noir"/>
        <s v="0692301 16 Pinot Noir Pencarrow Martinboro.(Palliser)"/>
        <s v="0175646 #15 Cabernet Merlot Helmsman (Sacred Hill Winery)"/>
        <s v="0164012 16 Wild Rock Sauvignon Blanc (Craggy Range)"/>
        <s v="0466011 17 Sauvignon Blanc Te Muna (Craggy Range)"/>
        <s v="0713958 15 Sauvignon Blanc Awatere (Vavasour)"/>
        <s v="0057711 16 Craggy Range Sophia Red Blend"/>
        <s v="0374272 #16 Le Sol Gimblett Gravels Vyd (Craggy Range)"/>
        <s v="0414789 16 Squealing Pig Sauvignon Blanc (Treasury)"/>
        <s v="0447474 18 Sauvignon Blanc Single Vineyard Southern Clays"/>
        <s v="0536201 18 Reserve Wairau Sauvignon Blanc (Villa Maria)"/>
        <s v="0974527 18 Villa Maria Cellar Selection Sauvignon Blanc a"/>
        <s v="0010010 #17left Field Hawkes Bay Chardonnay (Villa Maria Es"/>
        <s v="0287888 #16 Keltern Chardonnay Single Vnyd (Villa Maria)"/>
        <s v="0495010 15 Chardonnay Taylors Pass (Villa Maria)"/>
        <s v="0570879 #16 Chardonnay Cellar Sel Marlborough (Villa Maria"/>
        <s v="0571265 #15 Chardonnay Rsv Marlborough (Villa Maria)"/>
        <s v="0651737 15 Chardonnay Private Bin (Vila Maria Est)"/>
        <s v="0630525 17 Te Awa Left Field Hawkes Bay Pinot Gris"/>
        <s v="0466060 #14 P.Noir Single Vineyard Southern Clays (Villa M"/>
        <s v="0570887 #16 Pinot Noir Cellar Sel Marlborough (Villa Maria"/>
        <s v="0630699 #14 Pinot Noir Single Vyd Taylors Pass (Villa Mari"/>
        <s v="0668889 13 Single Vineyard Seddon Pinot Noir"/>
        <s v="0388363 18 Sauvignon Blanc Haha Marlborough (Fern Ridge)"/>
        <s v="0010020 #17haha Hawke's Bay Chardonnay (Haha Wine Company L"/>
        <s v="0010021 #17haha Marlborough Chardonnay (Haha Wine Company L"/>
        <s v="0149997 17 Esk Valley Chardonnay"/>
        <s v="0570895 #16 Vidal Legacy Chardonnay (Villa Maria)"/>
        <s v="0570911 #17 Vidal Rsv Chardonnay (Villa Maria)"/>
        <s v="0538900 17 Vidal Rsv Marlborough Pinot (Villa Maria)"/>
        <s v="0645234 13 Esk Valley W Reserve Merlot , Cab S. Malbec"/>
        <s v="0648857 17 Esk Valley Gimblette Gravels Merlot Cabernet Sauvignon"/>
        <s v="0533984 #13 Syrah Esk Vly Winemakers Hawkes Bay (Villa Mar"/>
        <s v="0063347 08 Pinot Gris Omaka Springs Est Marlb (Tgic)"/>
        <s v="0075523 08malbc Merlot Distant Land Hawkes Bay(Lincoln"/>
        <s v="0031294 #14 Pinot Noir Pegasus Bay Waipara (Empson Can)"/>
        <s v="0981670 18 Sauvignon Blanc Marlborough (Mount Riley)"/>
        <s v="0060137 V) Pinot Noir Marlborough (Mount Riley Wines)"/>
        <s v="0535856 16 Mount Riley Syrah"/>
        <s v="0734798 18 Thornbury Sauvignon Blanc Marlborough (Villa Mar"/>
        <s v="0149336 17thornbury Gisborne Chardonnay"/>
        <s v="0009142 17 Sauvignon Blanc Black Label Marlborough (Babich"/>
        <s v="0009167 V) Sauvignon Blanc Momo Marlborough (Seresin)"/>
        <s v="0735043 16 Sauvignon Blanc (Seresin)"/>
        <s v="0630558 17 Babich Black Label Hawke's Bay Chardonnay"/>
        <s v="0163535 17 Momo Pinot Gris (Seresin)"/>
        <s v="0447417 17 Pinot Gris Babich Black Label"/>
        <s v="0000216 08 Pinot Noir Marlborough (Babich Wines Ltd)"/>
        <s v="0163972 V) Pinot Noir Momo Marlborough (Seresin)"/>
        <s v="0279869 13 Cabernet Merlot/Malbec Gimblett Road (C.J. Pask"/>
        <s v="0277707 18 Sauv Blanc Two Rivers 'Convergence"/>
        <s v="0393694 15 Chardonnay The King's Legacy (Marisco Vyds)"/>
        <s v="0148437 17 Leefield Station Pinot Gris"/>
        <s v="0309591 V)Sauvignon Blanc Matua Shingle Peak Marlb(Foster)"/>
        <s v="0630632 17 Love Letter Sauvignon Blanc Estate Blend"/>
        <s v="0391987 17 Sauvignon Blanc Middle Earth (Winelord)"/>
        <s v="0645366 17 Middle Earth Pinot Gris"/>
        <s v="0224428 18 Sauvignon Blanc Marlborough (Jules Taylor)"/>
        <s v="0388421 17 Sauvignon Blanc Rsv Marlborough (Rapaura Springs)"/>
        <s v="0465880 15 Sauvignon Blanc Marlborough (Rapaura Springs)"/>
        <s v="0329805 17 Pinot Noir Marlborough (Jules Taylor Wines"/>
        <s v="0492728 15 Pinot Noir Summerhouse (Rapaura Springs)"/>
        <s v="0645184 17 Rapaura Springs Pinot Noir"/>
        <s v="0536185 17 Pinot Gris Marlborough Snapper Rock"/>
        <s v="0362053 17 Pinot Gris 3 Stones Prem Sel Marlbouough ("/>
        <s v="0492272 1 Sauvignon Blanc Louis Vavasour (Awatere River W"/>
        <s v="0942201 #14 Larose Waiheke Island (Stonyridge Vineyard)"/>
        <s v="0164228 18 Sauvignon Blanc Marlborough (Greywacke)"/>
        <s v="0282806 16 Sauvignon Blanc Wild(Greywacke Vineyards Ltd.)"/>
        <s v="0441394 18 Sauvignon Blanc Marlborough (Kono)"/>
        <s v="0536177 16 Tohu Single Vineyard Marlborough Sauv B"/>
        <s v="0994939 16 Greywacke Marlborough Pinot Gris"/>
        <s v="0402651 #16 Pinot Noir (Greywacke)"/>
        <s v="0645242 16 Tohu Single Vineyard Marlborough Pinot Noir"/>
        <s v="0551630 Trinity Hill Hawkes Bay The Trinity"/>
        <s v="0415349 #14 Syrah Gimblett Gravels (Trinity Hill)"/>
        <s v="0402677 18 Sauvignon Blanc Estate (Matahiwi Vyds)"/>
        <s v="0535831 16 Mt Hector Chardonnay (Matahiwi Vineyard)"/>
        <s v="0630202 18matahiwi Estate Pinot Gris"/>
        <s v="0312884 16 Pinot Noir (Matahiwi Vineyard Ltd)"/>
        <s v="0225557 18 Eradus Awatere Sauvignon Blanc"/>
        <s v="0325977 14sauv Blanc Selection 94 Marlborough(Dog Poi"/>
        <s v="0429308 15 Sauvignon Blanc Envoy Marlborough (Spy Valley)"/>
        <s v="0677450 18 Dog Point Sauvignon Blanc Marlborough"/>
        <s v="0686675 18 Sauvignon Blanc Marlborough (Spy Valley)"/>
        <s v="0057737 #15 Chardonnay Marlborough (Spy Valley Wines)"/>
        <s v="0144097 #14 Chardonnay Envoy Johnson Vyd Marlborough (Spy Vly)"/>
        <s v="0238568 16 Chardonnay Marlborough (Dog Point)"/>
        <s v="0143644 14 Pinot Gris Envoy (Spy Valley)"/>
        <s v="0329672 #16 Pinot Noir Marlborough (Dog Point Vineyard)"/>
        <s v="0551648 16 Peter Yealands Pinot Noir"/>
        <s v="0734681 15pinot Noir Marlborough (Spy Valley)"/>
        <s v="0141499 17 Blind River Sauvignon Blanc"/>
        <s v="0663286 19 Sauvignon Blanc Estate Single Vyd (Auntsfield)"/>
        <s v="0578054 #16 Pinot Noir (Burn Cottage Vineyard)"/>
        <s v="0483495 18 Sauvignon Blanc Old Coach Road (Siefried Estate"/>
        <s v="0635458 17 Brightwater Vineyards Nelson Sauvignon Blanc an"/>
        <s v="0316570 &gt; (V)Sauvignon Blanc Oyster Bay (Delegat's)"/>
        <s v="0326728 &gt; (V)Chardonnay Marlborough (Oyster Bay)"/>
        <s v="0326090 &gt; Oyster Bay Pinot Grigio (Delegat)"/>
        <s v="0590414 V) Pinot Noir Oyster Bay (Delegat)"/>
        <s v="0692343 17 Merlot Oyster Bay (Delegat)"/>
        <s v="0060046 15 Trout Valley Sauvignon Blanc (Kahurangi)"/>
        <s v="0555524 17 Trout Valley Pinot Gris"/>
        <s v="0063941 15sauvignon Blanc Marlborough (Mahi Wines)"/>
        <s v="0490318 14 Sauvignon Blanc Cape Crest (Te Mata Estate)"/>
        <s v="0551689 16 Savee Sea Pinot Gris"/>
        <s v="0483735 #14 Pinot The Elder Martinborough (Quadrant Wine)"/>
        <s v="0361220 17 Sauvignon Blanc Paddy (Borthwick Vineyard)"/>
        <s v="0560284 17 Graham Norton's Own Marlborough Sauvignon Blanc"/>
        <s v="0499855 16 Chardonnay Gisborne (Invivo Wines)"/>
        <s v="0507517 17 Chardonnay Wairarapa (Paddy Borthwick)"/>
        <s v="0555516 16 Paddy Borthwick Vineyard Pinot Gris Wairarapa"/>
        <s v="0648840 17 Paddy Borthwick Riesling Wairarapa"/>
        <s v="0179770 16 Pinot Noir Paper Road - Wairarapa (Borthwick V"/>
        <s v="0466029 16pinot Noir Central Otago (Invivo)"/>
        <s v="0493122 Cirro Marlborough Pinot Noir"/>
        <s v="0645226 # 17 Wild Earth Pinot"/>
        <s v="0649632 14 Wild Earth Pinot Noir Special Edition"/>
        <s v="0014340 17 Sauvingnon Blanc Marlb(Wairau River Wines)"/>
        <s v="0551739 Rockburn Sauvignon Blanc"/>
        <s v="0963124 15 Sauvignon Blanc Marlborough (Jackson Estate)"/>
        <s v="0437855 #16 Pinot Noir Central Otago (Rockburn)"/>
        <s v="0696294 14 Pinot Noir Vintage Widow (Jackson Estate)"/>
        <s v="0493163 16 Pinot Noir Central Otago (Grasshopper Rock)"/>
        <s v="0560292 16 Volcanic Hills Sauvignon Blanc"/>
        <s v="0331652 17 Nautilus Chardonnay (Negociants Int'L)"/>
        <s v="0606913 16 Nautilus Southern Valleys Pinot Noir"/>
        <s v="0149542 17 Delta Chardonnay"/>
        <s v="0536193 16 Greenhough Sauvignon Blanc"/>
        <s v="0436055 Rapido Red Igt Puglia"/>
        <s v="0445544 Domaine De L'Herre Sauvignon Blanc Lic"/>
        <s v="0514885 Santa Rita Gran Hacienda Cabernet Sauvignon Lic"/>
        <s v="0514893 Santa Rita Gran Hacienda Sauvingon Blanc Lic"/>
        <s v="0609891 Mansion House Sauv. Blanc Lic"/>
        <s v="0609909 Cabernet Sauvignon Cen. Coast Lic (William Hill"/>
        <s v="0552596 Vina Falernia Pinot Noir"/>
        <s v="0511626 Ruffino Sparkling Rose Lic"/>
        <s v="0278580 Woodbridge Cabernet Merlot Lic"/>
        <s v="0278598 Woodbridge Chardonnay Lightly Oaked Lic"/>
        <s v="0278606 Mapu Sauvignon Blanc Lic"/>
        <s v="0278622 Mapu Merlot Lic"/>
        <s v="0278655 Blackstone Pinot Grigio"/>
        <s v="0278663 Blackstone Syrah"/>
        <s v="0369751 Ravenswood Vintners Blend Chardonnay Lic"/>
        <s v="0428573 Mark West Pinot Noir Lic"/>
        <s v="0445361 Cliff 79 Shiraz-Cabernet Lic Only"/>
        <s v="0552588 Woodbridge Red Blend Lic"/>
        <s v="0624486 Hogue Pinot Gris Lic"/>
        <s v="0026856 Vignabaldo Pinot Grigio Lic"/>
        <s v="0206516 Marino Superiore Licensee"/>
        <s v="0229179 Merlot Colli Berici Doc 'I Basalti' Lic"/>
        <s v="0295212 Masi Renzo Basciano Chianti Rufina Docg Lic"/>
        <s v="0358648 Vista Point Cabernet Sauvignon Lic"/>
        <s v="0358655 Vista Point Pinot Grigio"/>
        <s v="0415398 Vista Point Pinot Grigio Colombard Lic"/>
        <s v="0468157 Kenwood Sonoma County Cabernet Sauvignon Lic"/>
        <s v="0468165 Kenwood Sonoma County Sauvignon Blanc Lic"/>
        <s v="0470294 Concannon Selected Vineyards Pinot Noir Lic"/>
        <s v="0470500 Kenwood Jack London Cabernet Sauvignon Lic"/>
        <s v="0571737 Ara Pathway Pinot Noir"/>
        <s v="0530998 Villa Marchesi Prosecco Doc Extra Dry Lic"/>
        <s v="0531046 Villa Marchesi Pinot Grigio Igt Delle Venezie Lic"/>
        <s v="0539767 Laurent Miquel Vendanges Nocturnes Rose Lic"/>
        <s v="0492686 Drifting Cabernet Sauvignon Lodi Lic"/>
        <s v="0492710 Drifting Chardonnay Lodi Lic"/>
        <s v="0022251 Durbanville Hills Alantic View Sauvignon Blanc"/>
        <s v="0400598 Norton Privada Lic"/>
        <s v="0277772 Angove Chalk Hill Blue Shiraz Cabernet"/>
        <s v="0574798 Mionetto Orange Label Lic 200 Ml (Henkell &amp; Co.)"/>
        <s v="0369769 Saltram 1859 Barossa Shiraz"/>
        <s v="0560425 Sonora Ranch Merlot"/>
        <s v="0277822 Sycamore Lane Cabernet Sauvignon Lic"/>
        <s v="0406918 The Lucky Country Shiraz"/>
        <s v="0648980 Anciano Clasico Tempranillo Lic (Guy Anderson)"/>
        <s v="0295188 Leonardo Chianti Docg Lic"/>
        <s v="0649871 Carpene Malvolti Prosecco Traviso Doc"/>
        <s v="0681304 (V) Col Di Sasso Toscana Igt Lic (Banfi)"/>
        <s v="0281683 Dino Illum Montelpulciano D'Abr Doc Licensee"/>
        <s v="0290908 Dominio Romano Camino Romano"/>
        <s v="0072520 Parducci Cabernet Sauvignon Lic"/>
        <s v="0425298 Yealands Estate Land Made Sauvignon Blanc Lic"/>
        <s v="0407858 J. Bouchon Reserva Sauvignon Blanc Lic"/>
        <s v="0648386 Lunaris Malbec By Callia - Lic"/>
        <s v="0648394 Cremant De Lisennes Lic (Les Vins De Lisen"/>
        <s v="0697102 Sunshine Bay Marlborough Sauvignon Blanc - Lic"/>
        <s v="0288910 Danzante Prosecco Lic"/>
        <s v="0445346 Wee Angus Merlot Lic Only"/>
        <s v="0278648 Hardy's Varietal Range Shiraz Lic"/>
        <m/>
        <s v="0439000 14 Eradus Awatere Pinot Gris" u="1"/>
        <s v="0686675 16 Sauvignon Blanc Marlborough (Spy Valley)" u="1"/>
        <s v="0919514 17 Wither Hills Sauvignon Blanc Marlborough" u="1"/>
        <s v="0490300 16 Pinot Gris The King's Thorn (Marisco)" u="1"/>
        <s v="0465864 14 Pinot Noir Tributary Two Rivers)" u="1"/>
        <s v="0454785 16 Toi Toi Marlborough Sauvignon Blanc" u="1"/>
        <s v="0496133 Two Tails Pinot Noir" u="1"/>
        <s v="0483495 17 Sauvignon Blanc Old Coach Road (Siefried Estate" u="1"/>
        <s v="0402651 #15 Pinot Noir (Greywacke)" u="1"/>
        <s v="0692343 16 Merlot Oyster Bay (Delegat)" u="1"/>
        <s v="0536185 16 Pinot Gris Marlborough Snapper Rock" u="1"/>
        <s v="0461103 #11 Chardonnay Belsham Awatere Estate (Foxes Islan" u="1"/>
        <s v="0465872 12 Pinot Noir Envoy Outpost Vyd (Spy Valley)" u="1"/>
        <s v="0010421 17sauv Blanc Province Marlborough (Astrolabe)" u="1"/>
        <s v="0164228 17 Sauvignon Blanc Marlborough (Greywacke)" u="1"/>
        <s v="0278804 Parducci Pinot Noir" u="1"/>
        <s v="0630699 #15 Pinot Noir Single Vyd Taylors Pass (Villa Mari" u="1"/>
        <s v="0402677 16 Sauvignon Blanc Estate (Matahiwi Vyds)" u="1"/>
        <s v="0296202 13 Pinot Noir Dashwood Marlborough (Foley Family)" u="1"/>
        <s v="0663286 17 Sauvignon Blanc Estate Single Vyd (Auntsfield)" u="1"/>
        <s v="0331652 16 Nautilus Chardonnay (Negociants Int'L)" u="1"/>
        <s v="0483065 15 Sauvignon Blanc Pioneer Cash Block 20 (Saint Cl" u="1"/>
        <s v="0606848 16 Sauvignon Blanc Marlborough (Framingham Wine)" u="1"/>
        <s v="0282806 14 Sauvignon Blanc Wild(Greywacke Vineyards Ltd.)" u="1"/>
        <s v="0282806 15 Sauvignon Blanc Wild(Greywacke Vineyards Ltd.)" u="1"/>
        <s v="0277665 14 Sacred Hill Marlborough Pinot Noir" u="1"/>
        <s v="0409524 #15 Chardonnay (Greywacke)" u="1"/>
        <s v="0163998 13 Syrah Gimblett Road Hawkes Bay (C.J. Pask)" u="1"/>
        <s v="0538900 15 Vidal Rsv Marlborough Pinot (Villa Maria)" u="1"/>
        <s v="0312942 15 Chardonnay Dashwood Marlborough (Foley Family)" u="1"/>
        <s v="0447482 14chardonnay Gisborne (Coopers Creek)" u="1"/>
        <s v="0358952 Matua Marlborough Pinot Noir" u="1"/>
        <s v="0552026 Mt. Beautiful Pinot Noir" u="1"/>
        <s v="0374272 #11 Le Sol Gimblett Gravels Vyd (Craggy Range)" u="1"/>
        <s v="0175646 14 Cabernet Merlot Helmsman (Sacred Hill Winery)" u="1"/>
        <s v="0465963 14 Pinot Noir Black Label (Babich)" u="1"/>
        <s v="0519884 15 Pinot Gris (Te Pa Family Vyds)" u="1"/>
        <s v="0324228 17 Stoneleigh Latitude Marlborough Sauvignon Blanc" u="1"/>
        <s v="0606913 #15 Nautilus Estate Pinot Noir Marlborough" u="1"/>
        <s v="0388363 16 Sauvignon Blanc Haha Marlborough (Fern Ridge)" u="1"/>
        <s v="0359513 15 Cloudy Bay Chardonnay" u="1"/>
        <s v="0538918 14 Astrolabe Province Marlborough Pinot Noir" u="1"/>
        <s v="0447490 15 Pinot Gris Cellar Selection (Villa Maria Estate" u="1"/>
        <s v="0598813 15 Cloudy Bay Pinot Noir" u="1"/>
        <s v="0484618 Matua Rose*" u="1"/>
        <s v="0317842 17 Sauvignon Blanc The Doctors Marlborough(Forrest" u="1"/>
        <s v="0447532 13mahi Malborough Pinot Noir" u="1"/>
        <s v="0238568 14 Chardonnay Marlborough (Dog Point)" u="1"/>
        <s v="0447474 17 Sauvignon Blanc Single Vineyard Southern Clays" u="1"/>
        <s v="0645226 15 Wild Earth Pinot" u="1"/>
        <s v="0224428 15 Sauvignon Blanc Marlborough (Jules Taylor)" u="1"/>
        <s v="0590414 16 Pinot Noir Oyster Bay (Delegat)" u="1"/>
        <s v="0590414 17 Pinot Noir Oyster Bay (Delegat)" u="1"/>
        <s v="0507517 #17 Chardonnay Wairarapa (Paddy Borthwick)" u="1"/>
        <s v="0536276 14 Huntaway Reserve Marlborough Sauvigno Blan" u="1"/>
        <s v="0277707 17 Sauv Blanc Two Rivers 'Convergence" u="1"/>
        <s v="0163584 V) Te Kahu Craggy Range Hawkes Bay (Kobrand)" u="1"/>
        <s v="0447417 16 Pinot Gris Babich Black Label" u="1"/>
        <s v="0974527 17 Villa Maria Cellar Selection Sauvignon Blanc a" u="1"/>
        <s v="0437855 #15 Pinot Noir Central Otago (Rockburn)" u="1"/>
        <s v="0490326 16 Sauvignon Blanc Reserve (Sacred Hill)" u="1"/>
        <s v="0429308 14 Sauvignon Blanc Envoy Marlborough (Spy Valley)" u="1"/>
        <s v="0466003 14 Pinot Noir Eradus" u="1"/>
        <s v="0447425 15sauvignon Blanc Mount Riley Lim Release" u="1"/>
        <s v="0225557 17 Eradus Awatere Sauvignon Blanc" u="1"/>
        <s v="0309609 15 Sauvignon Blanc Bel Echo Marlborough (Clos Henri)" u="1"/>
        <s v="0441394 15 Sauvignon Blanc Marlborough (Kono)" u="1"/>
        <s v="0329805 14 Pinot Noir Marlborough (Jules Taylor Wines" u="1"/>
        <s v="0536169 17 Soho White Collection Pinot Gris Marlborough" u="1"/>
        <s v="0535765 16 Annas Way Sauvignon Blanc (Awatere River)" u="1"/>
        <s v="0539320 Black Cottage Rose*" u="1"/>
        <s v="0536201 16 Reserve Wairau Sauvignon Blanc (Villa Maria)" u="1"/>
        <s v="0492728 14 Pinot Noir Summerhouse (Rapaura Springs)" u="1"/>
        <s v="0734798 17 Thornbury Sauvignon Blanc Marlborough (Villa Mar" u="1"/>
        <s v="0578054 #15 Pinot Noir (Burn Cottage Vineyard)" u="1"/>
        <s v="0295592 15 Pinot Noir Rua - Cent.Otago (Akarua)" u="1"/>
        <s v="0367771 16 Pinot Gris - Marlborough (Invivo Wines New Zeal" u="1"/>
        <s v="0374447 12 Merlot/Cab/Malbec Hawkes Bay (Soljans Estate)" u="1"/>
        <s v="0447409 13 Pinot Noir (Matahawi Estate)" u="1"/>
        <s v="0160085 V)Sauvignon Blanc Kim Crawford 375 (Constellation)" u="1"/>
        <s v="0376244 14 Pinot Noir Wild River (Mount Brown)" u="1"/>
        <s v="0447391 14sauvignon Blanc Holly (Matahiwi Vineyard)" u="1"/>
        <s v="0374165 15 Sauvignon Blanc The King's Favour Marlborough(M" u="1"/>
        <s v="0677450 17 Dog Point Sauvignon Blanc Marlborough" u="1"/>
        <s v="0369850 17 Kim Crawford Marlborough Pinot Gris" u="1"/>
        <s v="0369850 18 Kim Crawford Marlborough Pinot Gris" u="1"/>
        <s v="0493163 15 Pinot Noir Central Otago (Grasshopper Rock)" u="1"/>
        <s v="0374454 14 Pinot Noir Wairau Valley (Astrolabe)" u="1"/>
        <s v="0159137 14 Pinot Noir Bel Echo Marlborough (Clos Henr" u="1"/>
        <s v="0744946 13 Pinot Noir Te Kairanga Estate (Foley Family)" u="1"/>
        <s v="0310300 Villa Maria Private Bin Merlot Cabernet Sauvignon" u="1"/>
        <s v="0247213 13 Sauvignon Blanc The Brothers (Giesen)" u="1"/>
        <s v="0106005 #12 Pinot Noir Marlborough (Highfield Terravin)" u="1"/>
        <s v="0447508 14pinot Noir Waimea Nelson" u="1"/>
      </sharedItems>
    </cacheField>
    <cacheField name="Size" numFmtId="0">
      <sharedItems containsBlank="1" count="5">
        <s v="  750 ML"/>
        <s v="  375 ML"/>
        <s v="  200 ML"/>
        <s v=" 1500 ML"/>
        <m/>
      </sharedItems>
    </cacheField>
    <cacheField name="UPC Number" numFmtId="0">
      <sharedItems containsBlank="1"/>
    </cacheField>
    <cacheField name="Retail Price   " numFmtId="0">
      <sharedItems containsString="0" containsBlank="1" containsNumber="1" minValue="6" maxValue="199.75"/>
    </cacheField>
    <cacheField name="Price Band" numFmtId="0">
      <sharedItems containsBlank="1" count="12">
        <s v="Between $13-$14.95"/>
        <s v="Between $17-$19.95"/>
        <s v="Between $15-$16.95"/>
        <s v="Under $10"/>
        <s v="Between $10-$12.95"/>
        <s v="Between $25-$29.95"/>
        <s v="Between $40-$49.95"/>
        <s v="Between $20-$24.95"/>
        <s v="Between $30-$39.95"/>
        <s v="Over $50"/>
        <m/>
        <s v="Alternate Size" u="1"/>
      </sharedItems>
    </cacheField>
    <cacheField name="Month TY" numFmtId="0">
      <sharedItems containsString="0" containsBlank="1" containsNumber="1" minValue="-0.66666666666666696" maxValue="9240.3333333333303"/>
    </cacheField>
    <cacheField name="Month LY" numFmtId="0">
      <sharedItems containsString="0" containsBlank="1" containsNumber="1" minValue="0" maxValue="9576.6666666666697"/>
    </cacheField>
    <cacheField name="% CHANGE MO" numFmtId="0">
      <sharedItems containsString="0" containsBlank="1" containsNumber="1" minValue="-1" maxValue="90.3333333333333"/>
    </cacheField>
    <cacheField name="TY YTD" numFmtId="0">
      <sharedItems containsString="0" containsBlank="1" containsNumber="1" minValue="-1" maxValue="48442.833333333299"/>
    </cacheField>
    <cacheField name="LY YTD" numFmtId="0">
      <sharedItems containsString="0" containsBlank="1" containsNumber="1" minValue="-8.3333333333333301E-2" maxValue="48275.833333333299"/>
    </cacheField>
    <cacheField name="YTD % Change" numFmtId="0">
      <sharedItems containsString="0" containsBlank="1" containsNumber="1" minValue="-1.0018270401948799" maxValue="162.125"/>
    </cacheField>
    <cacheField name="R13 TY" numFmtId="0">
      <sharedItems containsString="0" containsBlank="1" containsNumber="1" minValue="-0.16666666666666699" maxValue="98288.083333333299"/>
    </cacheField>
    <cacheField name="R13 LY" numFmtId="0">
      <sharedItems containsString="0" containsBlank="1" containsNumber="1" minValue="-8.3333333333333301E-2" maxValue="98803.666666666701"/>
    </cacheField>
    <cacheField name="R13 % Change" numFmtId="0">
      <sharedItems containsString="0" containsBlank="1" containsNumber="1" minValue="-2" maxValue="1042.75"/>
    </cacheField>
    <cacheField name="Location Count" numFmtId="0">
      <sharedItems containsString="0" containsBlank="1" containsNumber="1" containsInteger="1" minValue="1" maxValue="625"/>
    </cacheField>
    <cacheField name="% Chg" numFmtId="0" formula="IF('R13 LY'*'R13 TY'=0,&quot;0&quot;,('R13 TY'-'R13 LY')/'R13 LY')" databaseField="0"/>
    <cacheField name="% Chg Month" numFmtId="0" formula="IF('Month TY'*'Month LY'=0, &quot;0&quot;,('Month TY'-'Month LY')/'Month LY')" databaseField="0"/>
    <cacheField name="% Chg YTD" numFmtId="0" formula="IF('LY YTD'*'TY YTD'=0,&quot;0%&quot;,('TY YTD'-'LY YTD')/'LY YTD')" databaseField="0"/>
    <cacheField name="% CH MO" numFmtId="0" formula="IF('Month TY'*'Month LY'=0,&quot;0&quot;,('Month TY'-'Month LY')/'Month LY')" databaseField="0"/>
    <cacheField name="%CHG YTD" numFmtId="0" formula="IF('LY YTD'*'TY YTD'=0,&quot;0&quot;, ('TY YTD'-'LY YTD')/'LY YTD')" databaseField="0"/>
    <cacheField name="Over (Under) Quota" numFmtId="0" formula="'R13 TY'-#NAME?" databaseField="0"/>
    <cacheField name="Over (Under) OLD Quota" numFmtId="0" formula="'R13 TY'-#NAME?" databaseField="0"/>
    <cacheField name="Over (under) New quota" numFmtId="0" formula="'R13 TY'-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x v="0"/>
    <n v="74"/>
    <x v="0"/>
    <n v="433580"/>
    <x v="0"/>
    <x v="0"/>
    <x v="0"/>
    <s v="9403112400668"/>
    <n v="14.95"/>
    <x v="0"/>
    <n v="307.91666666666703"/>
    <n v="396.83333333333297"/>
    <n v="-0.22406551868962599"/>
    <n v="1943.1666666666699"/>
    <n v="2236.1666666666702"/>
    <n v="-0.13102780055153901"/>
    <n v="3982.75"/>
    <n v="4940"/>
    <n v="-0.193775303643725"/>
    <n v="220"/>
  </r>
  <r>
    <x v="0"/>
    <n v="84"/>
    <x v="1"/>
    <n v="433580"/>
    <x v="0"/>
    <x v="1"/>
    <x v="0"/>
    <s v="9418579070019"/>
    <n v="19.95"/>
    <x v="1"/>
    <n v="849.41666666666697"/>
    <n v="702.5"/>
    <n v="0.20913404507710601"/>
    <n v="6172.5833333333303"/>
    <n v="4256.0833333333303"/>
    <n v="0.450296634229436"/>
    <n v="12413.916666666701"/>
    <n v="11693.333333333299"/>
    <n v="6.1623432155074001E-2"/>
    <n v="375"/>
  </r>
  <r>
    <x v="0"/>
    <n v="110"/>
    <x v="2"/>
    <n v="433580"/>
    <x v="0"/>
    <x v="2"/>
    <x v="0"/>
    <s v="729819315302"/>
    <n v="16.95"/>
    <x v="2"/>
    <n v="667.58333333333303"/>
    <n v="3251.8333333333298"/>
    <n v="-0.79470555071498095"/>
    <n v="7443.75"/>
    <n v="6515.3333333333303"/>
    <n v="0.14249718612503801"/>
    <n v="11085.916666666701"/>
    <n v="14506.5"/>
    <n v="-0.23579659692781399"/>
    <n v="435"/>
  </r>
  <r>
    <x v="0"/>
    <n v="110"/>
    <x v="2"/>
    <n v="433580"/>
    <x v="0"/>
    <x v="3"/>
    <x v="0"/>
    <s v="082100736300"/>
    <n v="13.95"/>
    <x v="0"/>
    <n v="667.5"/>
    <n v="691.33333333333303"/>
    <n v="-3.4474445515911299E-2"/>
    <n v="4461.4166666666697"/>
    <n v="3849.4166666666702"/>
    <n v="0.158985127616739"/>
    <n v="9253.4166666666697"/>
    <n v="8006.5833333333303"/>
    <n v="0.15572601713173501"/>
    <n v="352"/>
  </r>
  <r>
    <x v="0"/>
    <n v="110"/>
    <x v="2"/>
    <n v="433580"/>
    <x v="0"/>
    <x v="4"/>
    <x v="0"/>
    <s v="9415516400816"/>
    <n v="15.95"/>
    <x v="2"/>
    <n v="231.916666666667"/>
    <m/>
    <m/>
    <n v="1163.6666666666699"/>
    <m/>
    <m/>
    <n v="1163.6666666666699"/>
    <m/>
    <m/>
    <n v="310"/>
  </r>
  <r>
    <x v="0"/>
    <n v="110"/>
    <x v="2"/>
    <n v="433583"/>
    <x v="1"/>
    <x v="5"/>
    <x v="0"/>
    <s v="9414498400630"/>
    <n v="8.9499999999999993"/>
    <x v="3"/>
    <m/>
    <n v="0.91666666666666696"/>
    <m/>
    <m/>
    <n v="355.66666666666703"/>
    <m/>
    <n v="1.25"/>
    <n v="938.91666666666697"/>
    <n v="-0.99866867844146601"/>
    <m/>
  </r>
  <r>
    <x v="0"/>
    <n v="120"/>
    <x v="3"/>
    <n v="433580"/>
    <x v="0"/>
    <x v="6"/>
    <x v="0"/>
    <s v="9414024361237"/>
    <n v="12.95"/>
    <x v="4"/>
    <m/>
    <n v="0.5"/>
    <m/>
    <m/>
    <n v="0.83333333333333304"/>
    <m/>
    <n v="0.66666666666666696"/>
    <n v="3"/>
    <n v="-0.77777777777777801"/>
    <m/>
  </r>
  <r>
    <x v="0"/>
    <n v="120"/>
    <x v="3"/>
    <n v="433580"/>
    <x v="0"/>
    <x v="7"/>
    <x v="0"/>
    <s v="9414505957010"/>
    <n v="17.95"/>
    <x v="1"/>
    <n v="2234.9166666666702"/>
    <n v="2673.5"/>
    <n v="-0.16404837603640701"/>
    <n v="24484.333333333299"/>
    <n v="22025.75"/>
    <n v="0.11162313806945701"/>
    <n v="52801.416666666701"/>
    <n v="49892.416666666701"/>
    <n v="5.8305453901645002E-2"/>
    <n v="551"/>
  </r>
  <r>
    <x v="0"/>
    <n v="120"/>
    <x v="3"/>
    <n v="433580"/>
    <x v="0"/>
    <x v="8"/>
    <x v="0"/>
    <s v="081308000435"/>
    <n v="11.45"/>
    <x v="4"/>
    <m/>
    <n v="0"/>
    <m/>
    <m/>
    <n v="5.25"/>
    <m/>
    <n v="0"/>
    <n v="875.66666666666697"/>
    <n v="-1"/>
    <m/>
  </r>
  <r>
    <x v="0"/>
    <n v="120"/>
    <x v="3"/>
    <n v="433580"/>
    <x v="0"/>
    <x v="9"/>
    <x v="0"/>
    <s v="9414024667926"/>
    <n v="15.95"/>
    <x v="2"/>
    <n v="235.583333333333"/>
    <n v="194.5"/>
    <n v="0.21122536418166199"/>
    <n v="1666.1666666666699"/>
    <n v="2786"/>
    <n v="-0.401950227327112"/>
    <n v="5534.8333333333303"/>
    <n v="5245.9166666666697"/>
    <n v="5.50745818176041E-2"/>
    <n v="247"/>
  </r>
  <r>
    <x v="0"/>
    <n v="120"/>
    <x v="3"/>
    <n v="457660"/>
    <x v="2"/>
    <x v="10"/>
    <x v="0"/>
    <s v="9414505394082"/>
    <n v="19.45"/>
    <x v="1"/>
    <n v="87.9166666666667"/>
    <n v="101.333333333333"/>
    <n v="-0.13240131578947401"/>
    <n v="918"/>
    <n v="536.25"/>
    <n v="0.71188811188811196"/>
    <n v="1652.25"/>
    <n v="1189.9166666666699"/>
    <n v="0.38854261502906401"/>
    <n v="189"/>
  </r>
  <r>
    <x v="0"/>
    <n v="190"/>
    <x v="4"/>
    <n v="433580"/>
    <x v="0"/>
    <x v="11"/>
    <x v="0"/>
    <s v="9416040100227"/>
    <n v="15.05"/>
    <x v="2"/>
    <n v="215.416666666667"/>
    <n v="210.166666666667"/>
    <n v="2.49801744647105E-2"/>
    <n v="1034.4166666666699"/>
    <n v="1613.3333333333301"/>
    <n v="-0.358832644628099"/>
    <n v="1991.4166666666699"/>
    <n v="2538.4166666666702"/>
    <n v="-0.21548865762778599"/>
    <n v="175"/>
  </r>
  <r>
    <x v="0"/>
    <n v="190"/>
    <x v="4"/>
    <n v="433580"/>
    <x v="0"/>
    <x v="12"/>
    <x v="0"/>
    <s v="9421900742073"/>
    <n v="10.95"/>
    <x v="4"/>
    <n v="8.3333333333333301E-2"/>
    <n v="126.333333333333"/>
    <n v="-0.99934036939313997"/>
    <n v="3.9166666666666701"/>
    <n v="1766.9166666666699"/>
    <n v="-0.99778333254728102"/>
    <n v="1192.25"/>
    <n v="3231.0833333333298"/>
    <n v="-0.63100611250096705"/>
    <m/>
  </r>
  <r>
    <x v="0"/>
    <n v="190"/>
    <x v="4"/>
    <n v="433580"/>
    <x v="0"/>
    <x v="13"/>
    <x v="0"/>
    <s v="9416040000459"/>
    <n v="14.95"/>
    <x v="0"/>
    <n v="123.416666666667"/>
    <m/>
    <m/>
    <n v="584.16666666666697"/>
    <m/>
    <m/>
    <n v="584.16666666666697"/>
    <m/>
    <m/>
    <n v="200"/>
  </r>
  <r>
    <x v="0"/>
    <n v="190"/>
    <x v="4"/>
    <n v="457660"/>
    <x v="2"/>
    <x v="14"/>
    <x v="0"/>
    <s v="0"/>
    <n v="10.45"/>
    <x v="4"/>
    <m/>
    <m/>
    <m/>
    <m/>
    <n v="0.33333333333333298"/>
    <m/>
    <n v="0.91666666666666696"/>
    <n v="396"/>
    <n v="-0.99768518518518501"/>
    <m/>
  </r>
  <r>
    <x v="0"/>
    <n v="256"/>
    <x v="5"/>
    <n v="433580"/>
    <x v="0"/>
    <x v="15"/>
    <x v="0"/>
    <s v="9418076002469"/>
    <n v="18.95"/>
    <x v="1"/>
    <n v="178.916666666667"/>
    <n v="177.5"/>
    <n v="7.9812206572769401E-3"/>
    <n v="1283.6666666666699"/>
    <n v="1086.25"/>
    <n v="0.18174146528576901"/>
    <n v="2184.9166666666702"/>
    <n v="2192.5"/>
    <n v="-3.4587609274041001E-3"/>
    <n v="153"/>
  </r>
  <r>
    <x v="0"/>
    <n v="256"/>
    <x v="5"/>
    <n v="433581"/>
    <x v="3"/>
    <x v="16"/>
    <x v="0"/>
    <s v="9418076002858"/>
    <n v="11.45"/>
    <x v="4"/>
    <m/>
    <n v="1.1666666666666701"/>
    <m/>
    <m/>
    <n v="18.5833333333333"/>
    <m/>
    <n v="1.8333333333333299"/>
    <n v="267"/>
    <n v="-0.99313358302122401"/>
    <m/>
  </r>
  <r>
    <x v="0"/>
    <n v="309"/>
    <x v="6"/>
    <n v="433580"/>
    <x v="0"/>
    <x v="17"/>
    <x v="0"/>
    <s v="9416623430468"/>
    <n v="18.95"/>
    <x v="1"/>
    <n v="143.666666666667"/>
    <n v="252.5"/>
    <n v="-0.431023102310231"/>
    <n v="1898.1666666666699"/>
    <n v="2168.3333333333298"/>
    <n v="-0.124596464258263"/>
    <n v="3827.8333333333298"/>
    <n v="3894.5833333333298"/>
    <n v="-1.7139189044613201E-2"/>
    <n v="251"/>
  </r>
  <r>
    <x v="0"/>
    <n v="309"/>
    <x v="6"/>
    <n v="433580"/>
    <x v="0"/>
    <x v="18"/>
    <x v="0"/>
    <s v="9416623330379"/>
    <n v="14.95"/>
    <x v="0"/>
    <n v="2380.8333333333298"/>
    <n v="1818.5833333333301"/>
    <n v="0.309169225129451"/>
    <n v="16416.416666666701"/>
    <n v="12833.083333333299"/>
    <n v="0.27922621869257203"/>
    <n v="29396.75"/>
    <n v="21445.5"/>
    <n v="0.37076542864470402"/>
    <n v="477"/>
  </r>
  <r>
    <x v="0"/>
    <n v="362"/>
    <x v="7"/>
    <n v="433580"/>
    <x v="0"/>
    <x v="19"/>
    <x v="0"/>
    <s v="9415305120994"/>
    <n v="18"/>
    <x v="1"/>
    <n v="738.33333333333303"/>
    <n v="749.75"/>
    <n v="-1.5227297988218201E-2"/>
    <n v="6325.0833333333303"/>
    <n v="6233"/>
    <n v="1.4773517300390299E-2"/>
    <n v="15582.25"/>
    <n v="12639.166666666701"/>
    <n v="0.23285422298410999"/>
    <n v="421"/>
  </r>
  <r>
    <x v="0"/>
    <n v="368"/>
    <x v="8"/>
    <n v="433580"/>
    <x v="0"/>
    <x v="20"/>
    <x v="1"/>
    <s v="9414416304729"/>
    <n v="9.5"/>
    <x v="3"/>
    <n v="151.75"/>
    <n v="148.25"/>
    <n v="2.3608768971332201E-2"/>
    <n v="997.66666666666697"/>
    <n v="933.41666666666697"/>
    <n v="6.88331398982234E-2"/>
    <n v="2196.8333333333298"/>
    <n v="2060.0833333333298"/>
    <n v="6.6380809837789698E-2"/>
    <n v="201"/>
  </r>
  <r>
    <x v="0"/>
    <n v="368"/>
    <x v="8"/>
    <n v="433580"/>
    <x v="0"/>
    <x v="21"/>
    <x v="0"/>
    <s v="9414416305528"/>
    <n v="14.95"/>
    <x v="0"/>
    <n v="5283.1666666666697"/>
    <n v="1359.5833333333301"/>
    <n v="2.8858718970272799"/>
    <n v="15838.833333333299"/>
    <n v="12303.666666666701"/>
    <n v="0.287326271301238"/>
    <n v="29617.166666666701"/>
    <n v="28310.166666666701"/>
    <n v="4.6167160207463698E-2"/>
    <n v="444"/>
  </r>
  <r>
    <x v="0"/>
    <n v="368"/>
    <x v="8"/>
    <n v="433580"/>
    <x v="0"/>
    <x v="22"/>
    <x v="0"/>
    <s v="9414416104220"/>
    <n v="17"/>
    <x v="2"/>
    <n v="606.91666666666697"/>
    <n v="208.25"/>
    <n v="1.91436574629852"/>
    <n v="2460.6666666666702"/>
    <n v="3131.9166666666702"/>
    <n v="-0.214325625947902"/>
    <n v="3749.6666666666702"/>
    <n v="5208.9166666666697"/>
    <n v="-0.28014462380213401"/>
    <n v="240"/>
  </r>
  <r>
    <x v="0"/>
    <n v="368"/>
    <x v="8"/>
    <n v="433580"/>
    <x v="0"/>
    <x v="23"/>
    <x v="0"/>
    <s v="9414416103520"/>
    <n v="11.95"/>
    <x v="4"/>
    <n v="0.75"/>
    <n v="231.083333333333"/>
    <n v="-0.99675441759826899"/>
    <n v="571.83333333333303"/>
    <n v="3119.8333333333298"/>
    <n v="-0.81671029435333098"/>
    <n v="2323.5"/>
    <n v="3439.5833333333298"/>
    <n v="-0.32448213204118698"/>
    <n v="1"/>
  </r>
  <r>
    <x v="0"/>
    <n v="368"/>
    <x v="8"/>
    <n v="457660"/>
    <x v="2"/>
    <x v="24"/>
    <x v="0"/>
    <s v="9414416508158"/>
    <n v="19.95"/>
    <x v="1"/>
    <n v="100.833333333333"/>
    <n v="75.1666666666667"/>
    <n v="0.34146341463414598"/>
    <n v="879.75"/>
    <n v="559.16666666666697"/>
    <n v="0.57332339791356202"/>
    <n v="1464.75"/>
    <n v="1045.6666666666699"/>
    <n v="0.40078100095632802"/>
    <n v="167"/>
  </r>
  <r>
    <x v="0"/>
    <n v="555"/>
    <x v="9"/>
    <n v="433580"/>
    <x v="0"/>
    <x v="25"/>
    <x v="0"/>
    <s v="9414603419649"/>
    <n v="12.95"/>
    <x v="4"/>
    <n v="1025.9166666666699"/>
    <m/>
    <m/>
    <n v="1870.1666666666699"/>
    <m/>
    <m/>
    <n v="1870.1666666666699"/>
    <m/>
    <m/>
    <n v="415"/>
  </r>
  <r>
    <x v="0"/>
    <n v="555"/>
    <x v="9"/>
    <n v="433580"/>
    <x v="0"/>
    <x v="26"/>
    <x v="0"/>
    <s v="9414603201107"/>
    <n v="14.95"/>
    <x v="0"/>
    <n v="980.33333333333303"/>
    <n v="144.25"/>
    <n v="5.7960716348931296"/>
    <n v="3123"/>
    <n v="1875.3333333333301"/>
    <n v="0.66530394596516196"/>
    <n v="5982.25"/>
    <n v="4672.5833333333303"/>
    <n v="0.28028749264325598"/>
    <n v="223"/>
  </r>
  <r>
    <x v="0"/>
    <n v="593"/>
    <x v="10"/>
    <n v="433580"/>
    <x v="0"/>
    <x v="27"/>
    <x v="0"/>
    <s v="853076003037"/>
    <n v="16.95"/>
    <x v="2"/>
    <n v="169"/>
    <n v="763"/>
    <n v="-0.778505897771953"/>
    <n v="1782.75"/>
    <n v="1731.75"/>
    <n v="2.94499783456042E-2"/>
    <n v="2923.9166666666702"/>
    <n v="3093.25"/>
    <n v="-5.47428540639565E-2"/>
    <n v="210"/>
  </r>
  <r>
    <x v="0"/>
    <n v="928"/>
    <x v="11"/>
    <n v="433580"/>
    <x v="0"/>
    <x v="28"/>
    <x v="0"/>
    <s v="9421025020056"/>
    <n v="16.95"/>
    <x v="2"/>
    <n v="225.5"/>
    <n v="279.5"/>
    <n v="-0.19320214669051899"/>
    <n v="2633.25"/>
    <n v="2672.5"/>
    <n v="-1.46866230121609E-2"/>
    <n v="5480.8333333333303"/>
    <n v="4722"/>
    <n v="0.16070168007906299"/>
    <n v="316"/>
  </r>
  <r>
    <x v="0"/>
    <n v="1358"/>
    <x v="12"/>
    <n v="433580"/>
    <x v="0"/>
    <x v="29"/>
    <x v="0"/>
    <s v="9416621213087"/>
    <n v="16.75"/>
    <x v="2"/>
    <n v="168.166666666667"/>
    <n v="1456"/>
    <n v="-0.88450091575091605"/>
    <n v="2762.1666666666702"/>
    <n v="2794.6666666666702"/>
    <n v="-1.16292938931298E-2"/>
    <n v="5037.8333333333303"/>
    <n v="5950.0833333333303"/>
    <n v="-0.15331718043164699"/>
    <n v="301"/>
  </r>
  <r>
    <x v="1"/>
    <n v="31"/>
    <x v="13"/>
    <n v="640010"/>
    <x v="0"/>
    <x v="30"/>
    <x v="0"/>
    <s v="9419056160155"/>
    <n v="19.95"/>
    <x v="1"/>
    <n v="161.333333333333"/>
    <n v="107.833333333333"/>
    <n v="0.49613601236476101"/>
    <n v="194.166666666667"/>
    <n v="107.833333333333"/>
    <n v="0.80061823802163801"/>
    <n v="581.33333333333303"/>
    <n v="154.833333333333"/>
    <n v="2.7545748116254001"/>
    <n v="193"/>
  </r>
  <r>
    <x v="1"/>
    <n v="74"/>
    <x v="0"/>
    <n v="640010"/>
    <x v="0"/>
    <x v="31"/>
    <x v="0"/>
    <s v="3430560003987"/>
    <n v="17.95"/>
    <x v="1"/>
    <m/>
    <n v="504.66666666666703"/>
    <m/>
    <m/>
    <n v="644"/>
    <m/>
    <n v="191"/>
    <n v="644"/>
    <n v="-0.70341614906832295"/>
    <m/>
  </r>
  <r>
    <x v="1"/>
    <n v="74"/>
    <x v="0"/>
    <n v="640010"/>
    <x v="0"/>
    <x v="32"/>
    <x v="0"/>
    <s v="9403112030308"/>
    <n v="19.95"/>
    <x v="1"/>
    <n v="0.5"/>
    <n v="143.166666666667"/>
    <n v="-0.9965075669383"/>
    <n v="36.4166666666667"/>
    <n v="166.583333333333"/>
    <n v="-0.78139069534767402"/>
    <n v="403.58333333333297"/>
    <n v="166.583333333333"/>
    <n v="1.4227113556778399"/>
    <n v="4"/>
  </r>
  <r>
    <x v="1"/>
    <n v="74"/>
    <x v="0"/>
    <n v="640020"/>
    <x v="4"/>
    <x v="33"/>
    <x v="0"/>
    <s v="9421022960652"/>
    <n v="27.95"/>
    <x v="5"/>
    <n v="1.5833333333333299"/>
    <m/>
    <m/>
    <n v="35.1666666666667"/>
    <m/>
    <m/>
    <n v="38.5"/>
    <m/>
    <m/>
    <n v="3"/>
  </r>
  <r>
    <x v="1"/>
    <n v="74"/>
    <x v="0"/>
    <n v="642015"/>
    <x v="2"/>
    <x v="34"/>
    <x v="0"/>
    <s v="9421901817220"/>
    <n v="42"/>
    <x v="6"/>
    <m/>
    <n v="2"/>
    <m/>
    <m/>
    <n v="16.1666666666667"/>
    <m/>
    <n v="3.8333333333333299"/>
    <n v="16.1666666666667"/>
    <n v="-0.76288659793814395"/>
    <m/>
  </r>
  <r>
    <x v="1"/>
    <n v="84"/>
    <x v="1"/>
    <n v="640010"/>
    <x v="0"/>
    <x v="35"/>
    <x v="0"/>
    <s v="9418579070026"/>
    <n v="17.25"/>
    <x v="1"/>
    <m/>
    <n v="1"/>
    <m/>
    <m/>
    <n v="228.416666666667"/>
    <m/>
    <n v="8.3333333333333301E-2"/>
    <n v="278.33333333333297"/>
    <n v="-0.99970059880239504"/>
    <m/>
  </r>
  <r>
    <x v="1"/>
    <n v="84"/>
    <x v="1"/>
    <n v="640020"/>
    <x v="4"/>
    <x v="36"/>
    <x v="0"/>
    <s v="9418579070057"/>
    <n v="19.95"/>
    <x v="1"/>
    <m/>
    <m/>
    <m/>
    <m/>
    <m/>
    <m/>
    <m/>
    <m/>
    <m/>
    <n v="9"/>
  </r>
  <r>
    <x v="1"/>
    <n v="84"/>
    <x v="1"/>
    <n v="642015"/>
    <x v="2"/>
    <x v="37"/>
    <x v="0"/>
    <s v="9418579070071"/>
    <n v="24.95"/>
    <x v="7"/>
    <m/>
    <n v="1"/>
    <m/>
    <n v="8.3333333333333301E-2"/>
    <n v="17.25"/>
    <n v="-0.99516908212560395"/>
    <n v="1.4166666666666701"/>
    <n v="276.58333333333297"/>
    <n v="-0.99487797529376298"/>
    <m/>
  </r>
  <r>
    <x v="1"/>
    <n v="108"/>
    <x v="14"/>
    <n v="640010"/>
    <x v="0"/>
    <x v="38"/>
    <x v="0"/>
    <s v="9414774142964"/>
    <n v="19.95"/>
    <x v="1"/>
    <n v="141.583333333333"/>
    <n v="10.5833333333333"/>
    <n v="12.3779527559055"/>
    <n v="290.58333333333297"/>
    <n v="496.08333333333297"/>
    <n v="-0.41424491852847301"/>
    <n v="296.16666666666703"/>
    <n v="612.91666666666697"/>
    <n v="-0.51679129843643801"/>
    <n v="204"/>
  </r>
  <r>
    <x v="1"/>
    <n v="108"/>
    <x v="14"/>
    <n v="640010"/>
    <x v="0"/>
    <x v="39"/>
    <x v="0"/>
    <s v="9418165902618"/>
    <n v="17.25"/>
    <x v="1"/>
    <m/>
    <n v="22.5"/>
    <m/>
    <n v="-1"/>
    <n v="547.33333333333303"/>
    <n v="-1.0018270401948799"/>
    <n v="65.5"/>
    <n v="547.33333333333303"/>
    <n v="-0.88032886723507897"/>
    <m/>
  </r>
  <r>
    <x v="1"/>
    <n v="108"/>
    <x v="14"/>
    <n v="640010"/>
    <x v="0"/>
    <x v="40"/>
    <x v="0"/>
    <s v="9418165002608"/>
    <n v="19.95"/>
    <x v="1"/>
    <n v="59.9166666666667"/>
    <n v="147.916666666667"/>
    <n v="-0.59492957746478903"/>
    <n v="962.25"/>
    <n v="586.66666666666697"/>
    <n v="0.64019886363636402"/>
    <n v="2209.5833333333298"/>
    <n v="1742.6666666666699"/>
    <n v="0.26793228768171401"/>
    <n v="95"/>
  </r>
  <r>
    <x v="1"/>
    <n v="108"/>
    <x v="14"/>
    <n v="642015"/>
    <x v="2"/>
    <x v="41"/>
    <x v="0"/>
    <s v="9418165903608"/>
    <n v="22.25"/>
    <x v="7"/>
    <m/>
    <n v="12.5"/>
    <m/>
    <m/>
    <n v="161"/>
    <m/>
    <n v="16.5"/>
    <n v="194.333333333333"/>
    <n v="-0.91509433962264197"/>
    <m/>
  </r>
  <r>
    <x v="1"/>
    <n v="110"/>
    <x v="2"/>
    <n v="640010"/>
    <x v="0"/>
    <x v="42"/>
    <x v="0"/>
    <s v="9419227006275"/>
    <n v="19.95"/>
    <x v="1"/>
    <n v="4478.3333333333303"/>
    <n v="5077.25"/>
    <n v="-0.11796083838035699"/>
    <n v="48442.833333333299"/>
    <n v="48275.833333333299"/>
    <n v="3.4592877733855801E-3"/>
    <n v="98288.083333333299"/>
    <n v="98803.666666666701"/>
    <n v="-5.2182611306598901E-3"/>
    <n v="625"/>
  </r>
  <r>
    <x v="1"/>
    <n v="110"/>
    <x v="2"/>
    <n v="640010"/>
    <x v="0"/>
    <x v="43"/>
    <x v="0"/>
    <s v="9419227005315"/>
    <n v="24.95"/>
    <x v="7"/>
    <n v="0"/>
    <m/>
    <m/>
    <n v="-0.16666666666666699"/>
    <n v="165"/>
    <n v="-1.0010101010101"/>
    <n v="-0.16666666666666699"/>
    <n v="1153.5"/>
    <n v="-1.0001444877907799"/>
    <m/>
  </r>
  <r>
    <x v="1"/>
    <n v="110"/>
    <x v="2"/>
    <n v="640010"/>
    <x v="0"/>
    <x v="44"/>
    <x v="1"/>
    <s v="689352009925"/>
    <n v="9.9499999999999993"/>
    <x v="3"/>
    <n v="6.6666666666666696"/>
    <m/>
    <m/>
    <n v="68.1666666666667"/>
    <n v="62.4166666666667"/>
    <n v="9.2122830440587597E-2"/>
    <n v="717.83333333333303"/>
    <n v="714.33333333333303"/>
    <n v="4.8996733551096598E-3"/>
    <n v="89"/>
  </r>
  <r>
    <x v="1"/>
    <n v="110"/>
    <x v="2"/>
    <n v="640010"/>
    <x v="0"/>
    <x v="45"/>
    <x v="0"/>
    <s v="400009123371"/>
    <n v="24.95"/>
    <x v="7"/>
    <m/>
    <m/>
    <m/>
    <m/>
    <m/>
    <m/>
    <n v="0.16666666666666699"/>
    <n v="0.16666666666666699"/>
    <n v="0"/>
    <m/>
  </r>
  <r>
    <x v="1"/>
    <n v="110"/>
    <x v="2"/>
    <n v="640015"/>
    <x v="3"/>
    <x v="46"/>
    <x v="0"/>
    <s v="9419227008781"/>
    <n v="18.75"/>
    <x v="1"/>
    <m/>
    <n v="68.6666666666667"/>
    <m/>
    <n v="0.66666666666666696"/>
    <n v="250.833333333333"/>
    <n v="-0.99734219269102997"/>
    <n v="191.5"/>
    <n v="261"/>
    <n v="-0.26628352490421497"/>
    <m/>
  </r>
  <r>
    <x v="1"/>
    <n v="110"/>
    <x v="2"/>
    <n v="640015"/>
    <x v="3"/>
    <x v="47"/>
    <x v="0"/>
    <s v="9419227005148"/>
    <n v="19.95"/>
    <x v="1"/>
    <n v="612.41666666666697"/>
    <n v="1422.5833333333301"/>
    <n v="-0.56950383691640805"/>
    <n v="7126.3333333333303"/>
    <n v="5931.75"/>
    <n v="0.20138801084559099"/>
    <n v="10824"/>
    <n v="11626.833333333299"/>
    <n v="-6.9050042287237906E-2"/>
    <n v="470"/>
  </r>
  <r>
    <x v="1"/>
    <n v="110"/>
    <x v="2"/>
    <n v="640020"/>
    <x v="4"/>
    <x v="48"/>
    <x v="0"/>
    <s v="9419227005162"/>
    <n v="19.95"/>
    <x v="1"/>
    <n v="26.3333333333333"/>
    <n v="4.9166666666666696"/>
    <n v="4.3559322033898296"/>
    <n v="695.5"/>
    <n v="356.66666666666703"/>
    <n v="0.95"/>
    <n v="1475.4166666666699"/>
    <n v="801.08333333333303"/>
    <n v="0.84177676063663798"/>
    <n v="20"/>
  </r>
  <r>
    <x v="1"/>
    <n v="110"/>
    <x v="2"/>
    <n v="640020"/>
    <x v="4"/>
    <x v="49"/>
    <x v="0"/>
    <s v="9419227008767"/>
    <n v="24.95"/>
    <x v="7"/>
    <n v="0.16666666666666699"/>
    <n v="4.5"/>
    <n v="-0.96296296296296302"/>
    <n v="6.5"/>
    <n v="257.66666666666703"/>
    <n v="-0.97477360931435997"/>
    <n v="243.666666666667"/>
    <n v="257.66666666666703"/>
    <n v="-5.4333764553686999E-2"/>
    <n v="1"/>
  </r>
  <r>
    <x v="1"/>
    <n v="110"/>
    <x v="2"/>
    <n v="642015"/>
    <x v="2"/>
    <x v="50"/>
    <x v="0"/>
    <s v="9419227005247"/>
    <n v="29.95"/>
    <x v="5"/>
    <n v="-0.16666666666666699"/>
    <m/>
    <m/>
    <n v="5.5"/>
    <n v="3.5"/>
    <n v="0.57142857142857095"/>
    <n v="472.83333333333297"/>
    <n v="316.16666666666703"/>
    <n v="0.49551924090669502"/>
    <n v="1"/>
  </r>
  <r>
    <x v="1"/>
    <n v="110"/>
    <x v="2"/>
    <n v="642015"/>
    <x v="2"/>
    <x v="51"/>
    <x v="0"/>
    <s v="9419227005193"/>
    <n v="21.95"/>
    <x v="7"/>
    <n v="631.5"/>
    <n v="1013.75"/>
    <n v="-0.37706535141800201"/>
    <n v="4429.5833333333303"/>
    <n v="7309.25"/>
    <n v="-0.39397567009839102"/>
    <n v="11071.166666666701"/>
    <n v="18061.333333333299"/>
    <n v="-0.38702384467739598"/>
    <n v="505"/>
  </r>
  <r>
    <x v="1"/>
    <n v="110"/>
    <x v="2"/>
    <n v="642020"/>
    <x v="5"/>
    <x v="52"/>
    <x v="0"/>
    <s v="9419227008941"/>
    <n v="29.95"/>
    <x v="5"/>
    <n v="0.16666666666666699"/>
    <m/>
    <m/>
    <n v="7.8333333333333304"/>
    <n v="4.6666666666666696"/>
    <n v="0.67857142857142805"/>
    <n v="155.833333333333"/>
    <n v="110.833333333333"/>
    <n v="0.406015037593985"/>
    <n v="3"/>
  </r>
  <r>
    <x v="1"/>
    <n v="110"/>
    <x v="2"/>
    <n v="642025"/>
    <x v="6"/>
    <x v="53"/>
    <x v="0"/>
    <s v="9419227005100"/>
    <n v="19.95"/>
    <x v="1"/>
    <n v="40.3333333333333"/>
    <n v="21.6666666666667"/>
    <n v="0.86153846153846203"/>
    <n v="217.333333333333"/>
    <n v="299.5"/>
    <n v="-0.27434613244296002"/>
    <n v="226.5"/>
    <n v="379.16666666666703"/>
    <n v="-0.40263736263736299"/>
    <n v="78"/>
  </r>
  <r>
    <x v="1"/>
    <n v="120"/>
    <x v="3"/>
    <n v="640010"/>
    <x v="0"/>
    <x v="54"/>
    <x v="0"/>
    <s v="9414505407843"/>
    <n v="21.95"/>
    <x v="7"/>
    <n v="588.66666666666697"/>
    <n v="140.833333333333"/>
    <n v="3.1798816568047301"/>
    <n v="2636.1666666666702"/>
    <n v="1601.3333333333301"/>
    <n v="0.64623230641132401"/>
    <n v="4322.5"/>
    <n v="3279.8333333333298"/>
    <n v="0.31790233243559102"/>
    <n v="342"/>
  </r>
  <r>
    <x v="1"/>
    <n v="169"/>
    <x v="15"/>
    <n v="642025"/>
    <x v="6"/>
    <x v="55"/>
    <x v="0"/>
    <s v="9421903681096"/>
    <n v="36"/>
    <x v="8"/>
    <n v="0.83333333333333304"/>
    <m/>
    <m/>
    <n v="12.1666666666667"/>
    <n v="4.6666666666666696"/>
    <n v="1.6071428571428601"/>
    <n v="12.3333333333333"/>
    <n v="18.5"/>
    <n v="-0.33333333333333298"/>
    <n v="7"/>
  </r>
  <r>
    <x v="1"/>
    <n v="169"/>
    <x v="15"/>
    <n v="642025"/>
    <x v="6"/>
    <x v="56"/>
    <x v="0"/>
    <s v="9421903681003"/>
    <n v="23.95"/>
    <x v="7"/>
    <n v="16.3333333333333"/>
    <m/>
    <m/>
    <n v="52"/>
    <m/>
    <m/>
    <n v="52"/>
    <m/>
    <m/>
    <n v="45"/>
  </r>
  <r>
    <x v="1"/>
    <n v="180"/>
    <x v="16"/>
    <n v="640010"/>
    <x v="0"/>
    <x v="57"/>
    <x v="0"/>
    <s v="8032937312200"/>
    <n v="25"/>
    <x v="7"/>
    <m/>
    <m/>
    <m/>
    <m/>
    <m/>
    <m/>
    <m/>
    <n v="2.3333333333333299"/>
    <m/>
    <m/>
  </r>
  <r>
    <x v="1"/>
    <n v="180"/>
    <x v="16"/>
    <n v="642015"/>
    <x v="2"/>
    <x v="58"/>
    <x v="0"/>
    <s v="9421011570640"/>
    <n v="39.950000000000003"/>
    <x v="8"/>
    <n v="0.16666666666666699"/>
    <m/>
    <m/>
    <n v="20.5"/>
    <m/>
    <m/>
    <n v="85.0833333333333"/>
    <m/>
    <m/>
    <n v="1"/>
  </r>
  <r>
    <x v="1"/>
    <n v="190"/>
    <x v="4"/>
    <n v="640010"/>
    <x v="0"/>
    <x v="59"/>
    <x v="0"/>
    <s v="9418408030016"/>
    <n v="35.950000000000003"/>
    <x v="8"/>
    <n v="257.66666666666703"/>
    <n v="216.833333333333"/>
    <n v="0.188316679477325"/>
    <n v="1504.5833333333301"/>
    <n v="1445.9166666666699"/>
    <n v="4.0574030315255499E-2"/>
    <n v="3215.9166666666702"/>
    <n v="3117.25"/>
    <n v="3.1651829871414398E-2"/>
    <n v="260"/>
  </r>
  <r>
    <x v="1"/>
    <n v="190"/>
    <x v="4"/>
    <n v="640010"/>
    <x v="0"/>
    <x v="60"/>
    <x v="0"/>
    <s v="3365910710010"/>
    <n v="23.95"/>
    <x v="7"/>
    <n v="5.9166666666666696"/>
    <m/>
    <m/>
    <n v="131.583333333333"/>
    <n v="0"/>
    <m/>
    <n v="131.583333333333"/>
    <n v="0.5"/>
    <n v="262.16666666666703"/>
    <n v="20"/>
  </r>
  <r>
    <x v="1"/>
    <n v="190"/>
    <x v="4"/>
    <n v="640010"/>
    <x v="0"/>
    <x v="61"/>
    <x v="0"/>
    <s v="9419031001510"/>
    <n v="21.95"/>
    <x v="7"/>
    <n v="75.3333333333333"/>
    <n v="1.0833333333333299"/>
    <n v="68.538461538461505"/>
    <n v="317.08333333333297"/>
    <n v="40.5833333333333"/>
    <n v="6.8131416837782304"/>
    <n v="317.33333333333297"/>
    <n v="501.75"/>
    <n v="-0.36754691911642601"/>
    <n v="117"/>
  </r>
  <r>
    <x v="1"/>
    <n v="190"/>
    <x v="4"/>
    <n v="640010"/>
    <x v="0"/>
    <x v="62"/>
    <x v="0"/>
    <s v="3365910007004"/>
    <n v="22.75"/>
    <x v="7"/>
    <m/>
    <m/>
    <m/>
    <n v="8.3333333333333301E-2"/>
    <n v="8.3333333333333301E-2"/>
    <n v="0"/>
    <n v="8.3333333333333301E-2"/>
    <n v="5.9166666666666696"/>
    <n v="-0.98591549295774705"/>
    <m/>
  </r>
  <r>
    <x v="1"/>
    <n v="190"/>
    <x v="4"/>
    <n v="640010"/>
    <x v="0"/>
    <x v="63"/>
    <x v="0"/>
    <s v="3365910710508"/>
    <n v="21.95"/>
    <x v="7"/>
    <n v="134.083333333333"/>
    <m/>
    <m/>
    <n v="134.083333333333"/>
    <m/>
    <m/>
    <n v="134.083333333333"/>
    <m/>
    <m/>
    <n v="262"/>
  </r>
  <r>
    <x v="1"/>
    <n v="190"/>
    <x v="4"/>
    <n v="640015"/>
    <x v="3"/>
    <x v="64"/>
    <x v="0"/>
    <s v="9418408050014"/>
    <n v="37.950000000000003"/>
    <x v="8"/>
    <n v="2.25"/>
    <n v="2"/>
    <n v="0.125"/>
    <n v="33.3333333333333"/>
    <n v="44"/>
    <n v="-0.24242424242424199"/>
    <n v="165.75"/>
    <n v="224.916666666667"/>
    <n v="-0.26306039273805099"/>
    <n v="12"/>
  </r>
  <r>
    <x v="1"/>
    <n v="190"/>
    <x v="4"/>
    <n v="640025"/>
    <x v="7"/>
    <x v="65"/>
    <x v="0"/>
    <s v="9416040100036"/>
    <n v="12.25"/>
    <x v="4"/>
    <m/>
    <n v="0"/>
    <m/>
    <m/>
    <n v="1.8333333333333299"/>
    <m/>
    <n v="0"/>
    <n v="35.8333333333333"/>
    <n v="-1"/>
    <m/>
  </r>
  <r>
    <x v="1"/>
    <n v="190"/>
    <x v="4"/>
    <n v="642015"/>
    <x v="2"/>
    <x v="66"/>
    <x v="0"/>
    <s v="3365910007264"/>
    <n v="28.75"/>
    <x v="5"/>
    <m/>
    <n v="0.16666666666666699"/>
    <m/>
    <n v="0.33333333333333298"/>
    <n v="31.8333333333333"/>
    <n v="-0.98952879581151798"/>
    <n v="2.25"/>
    <n v="95.8333333333333"/>
    <n v="-0.97652173913043505"/>
    <m/>
  </r>
  <r>
    <x v="1"/>
    <n v="190"/>
    <x v="4"/>
    <n v="642015"/>
    <x v="2"/>
    <x v="67"/>
    <x v="0"/>
    <s v="9416040100098"/>
    <n v="32.950000000000003"/>
    <x v="8"/>
    <n v="1.4166666666666701"/>
    <m/>
    <m/>
    <n v="30"/>
    <m/>
    <m/>
    <n v="115.916666666667"/>
    <m/>
    <m/>
    <n v="18"/>
  </r>
  <r>
    <x v="1"/>
    <n v="190"/>
    <x v="4"/>
    <n v="642015"/>
    <x v="2"/>
    <x v="68"/>
    <x v="0"/>
    <s v="9418408080011"/>
    <n v="46.95"/>
    <x v="6"/>
    <m/>
    <n v="0.33333333333333298"/>
    <m/>
    <n v="7.8333333333333304"/>
    <n v="11.6666666666667"/>
    <n v="-0.32857142857142901"/>
    <n v="110.333333333333"/>
    <n v="108.833333333333"/>
    <n v="1.3782542113323099E-2"/>
    <m/>
  </r>
  <r>
    <x v="1"/>
    <n v="216"/>
    <x v="17"/>
    <n v="640010"/>
    <x v="0"/>
    <x v="69"/>
    <x v="0"/>
    <s v="9416264003113"/>
    <n v="18.95"/>
    <x v="1"/>
    <m/>
    <n v="153.916666666667"/>
    <m/>
    <n v="0.91666666666666696"/>
    <n v="456"/>
    <n v="-0.99798976608187095"/>
    <n v="101.333333333333"/>
    <n v="456.25"/>
    <n v="-0.77789954337899603"/>
    <m/>
  </r>
  <r>
    <x v="1"/>
    <n v="216"/>
    <x v="17"/>
    <n v="640010"/>
    <x v="0"/>
    <x v="70"/>
    <x v="0"/>
    <s v="839156001681"/>
    <n v="22.95"/>
    <x v="7"/>
    <n v="0"/>
    <m/>
    <m/>
    <n v="183.583333333333"/>
    <m/>
    <m/>
    <n v="222.75"/>
    <m/>
    <m/>
    <n v="3"/>
  </r>
  <r>
    <x v="1"/>
    <n v="216"/>
    <x v="17"/>
    <n v="642015"/>
    <x v="2"/>
    <x v="71"/>
    <x v="0"/>
    <s v="9421000630485"/>
    <n v="55"/>
    <x v="9"/>
    <m/>
    <m/>
    <m/>
    <m/>
    <n v="13.5"/>
    <m/>
    <n v="0.33333333333333298"/>
    <n v="13.5"/>
    <n v="-0.97530864197530898"/>
    <m/>
  </r>
  <r>
    <x v="1"/>
    <n v="237"/>
    <x v="18"/>
    <n v="640010"/>
    <x v="0"/>
    <x v="72"/>
    <x v="0"/>
    <s v="9421003650268"/>
    <n v="19.95"/>
    <x v="1"/>
    <n v="0.16666666666666699"/>
    <m/>
    <m/>
    <n v="119.916666666667"/>
    <n v="0.83333333333333304"/>
    <n v="142.9"/>
    <n v="418.5"/>
    <n v="332.25"/>
    <n v="0.25959367945823902"/>
    <n v="4"/>
  </r>
  <r>
    <x v="1"/>
    <n v="237"/>
    <x v="18"/>
    <n v="640010"/>
    <x v="0"/>
    <x v="73"/>
    <x v="0"/>
    <s v="9421901599003"/>
    <n v="22.95"/>
    <x v="7"/>
    <m/>
    <n v="102.25"/>
    <m/>
    <n v="1.5833333333333299"/>
    <n v="102.25"/>
    <n v="-0.98451507742461297"/>
    <n v="136.166666666667"/>
    <n v="102.25"/>
    <n v="0.331703341483293"/>
    <n v="1"/>
  </r>
  <r>
    <x v="1"/>
    <n v="237"/>
    <x v="18"/>
    <n v="640020"/>
    <x v="4"/>
    <x v="74"/>
    <x v="0"/>
    <s v="9421901599171"/>
    <n v="19.95"/>
    <x v="1"/>
    <m/>
    <n v="3.5"/>
    <m/>
    <m/>
    <n v="164.083333333333"/>
    <m/>
    <n v="1.1666666666666701"/>
    <n v="164.083333333333"/>
    <n v="-0.99288979177247305"/>
    <m/>
  </r>
  <r>
    <x v="1"/>
    <n v="237"/>
    <x v="18"/>
    <n v="642015"/>
    <x v="2"/>
    <x v="75"/>
    <x v="0"/>
    <s v="9421902613487"/>
    <n v="29.95"/>
    <x v="5"/>
    <m/>
    <n v="2.4166666666666701"/>
    <m/>
    <m/>
    <n v="106.5"/>
    <m/>
    <n v="1.3333333333333299"/>
    <n v="106.5"/>
    <n v="-0.98748043818466402"/>
    <m/>
  </r>
  <r>
    <x v="1"/>
    <n v="237"/>
    <x v="18"/>
    <n v="642020"/>
    <x v="5"/>
    <x v="76"/>
    <x v="0"/>
    <s v="9421902613371"/>
    <n v="17.75"/>
    <x v="1"/>
    <m/>
    <n v="4.5"/>
    <m/>
    <n v="0"/>
    <n v="73.4166666666667"/>
    <n v="-1"/>
    <n v="13.1666666666667"/>
    <n v="73.4166666666667"/>
    <n v="-0.820658342792282"/>
    <m/>
  </r>
  <r>
    <x v="1"/>
    <n v="237"/>
    <x v="18"/>
    <n v="642020"/>
    <x v="5"/>
    <x v="77"/>
    <x v="0"/>
    <s v="9421902613425"/>
    <n v="32"/>
    <x v="8"/>
    <n v="1.75"/>
    <m/>
    <m/>
    <n v="17.8333333333333"/>
    <m/>
    <m/>
    <n v="35.1666666666667"/>
    <m/>
    <m/>
    <n v="12"/>
  </r>
  <r>
    <x v="1"/>
    <n v="256"/>
    <x v="5"/>
    <n v="640010"/>
    <x v="0"/>
    <x v="78"/>
    <x v="0"/>
    <s v="9418076000472"/>
    <n v="32.950000000000003"/>
    <x v="8"/>
    <n v="0.33333333333333298"/>
    <m/>
    <m/>
    <n v="63"/>
    <m/>
    <m/>
    <n v="102.5"/>
    <n v="77.1666666666667"/>
    <n v="0.32829373650108001"/>
    <n v="1"/>
  </r>
  <r>
    <x v="1"/>
    <n v="256"/>
    <x v="5"/>
    <n v="640010"/>
    <x v="0"/>
    <x v="79"/>
    <x v="0"/>
    <s v="9418076001486"/>
    <n v="28.95"/>
    <x v="5"/>
    <n v="8.3333333333333304"/>
    <m/>
    <m/>
    <n v="89.0833333333333"/>
    <n v="1.4166666666666701"/>
    <n v="61.882352941176499"/>
    <n v="89.6666666666667"/>
    <n v="15.1666666666667"/>
    <n v="4.9120879120879097"/>
    <n v="21"/>
  </r>
  <r>
    <x v="1"/>
    <n v="271"/>
    <x v="19"/>
    <n v="640010"/>
    <x v="0"/>
    <x v="80"/>
    <x v="0"/>
    <s v="9421902639005"/>
    <n v="19.95"/>
    <x v="1"/>
    <n v="0.91666666666666696"/>
    <m/>
    <m/>
    <n v="20.75"/>
    <m/>
    <m/>
    <n v="498.41666666666703"/>
    <n v="0"/>
    <m/>
    <n v="1"/>
  </r>
  <r>
    <x v="1"/>
    <n v="301"/>
    <x v="20"/>
    <n v="640010"/>
    <x v="0"/>
    <x v="81"/>
    <x v="0"/>
    <s v="9421019370020"/>
    <n v="24.95"/>
    <x v="7"/>
    <n v="175.166666666667"/>
    <n v="41.3333333333333"/>
    <n v="3.2379032258064502"/>
    <n v="708.16666666666697"/>
    <n v="960.66666666666697"/>
    <n v="-0.26283830673143699"/>
    <n v="1505.5"/>
    <n v="1876.75"/>
    <n v="-0.19781537231916901"/>
    <n v="226"/>
  </r>
  <r>
    <x v="1"/>
    <n v="301"/>
    <x v="20"/>
    <n v="640010"/>
    <x v="0"/>
    <x v="82"/>
    <x v="0"/>
    <s v="9416314006095"/>
    <n v="14.75"/>
    <x v="0"/>
    <m/>
    <m/>
    <m/>
    <m/>
    <n v="-8.3333333333333301E-2"/>
    <m/>
    <n v="8.3333333333333301E-2"/>
    <n v="-8.3333333333333301E-2"/>
    <n v="-2"/>
    <m/>
  </r>
  <r>
    <x v="1"/>
    <n v="301"/>
    <x v="20"/>
    <n v="640010"/>
    <x v="0"/>
    <x v="83"/>
    <x v="0"/>
    <s v="089419286090"/>
    <n v="14.25"/>
    <x v="0"/>
    <m/>
    <n v="14.1666666666667"/>
    <m/>
    <m/>
    <n v="255.833333333333"/>
    <m/>
    <n v="2.8333333333333299"/>
    <n v="593.33333333333303"/>
    <n v="-0.99522471910112398"/>
    <m/>
  </r>
  <r>
    <x v="1"/>
    <n v="301"/>
    <x v="20"/>
    <n v="640020"/>
    <x v="4"/>
    <x v="84"/>
    <x v="0"/>
    <s v="9421019370075"/>
    <n v="24.95"/>
    <x v="7"/>
    <n v="2.3333333333333299"/>
    <m/>
    <m/>
    <n v="96.5"/>
    <m/>
    <m/>
    <n v="105.083333333333"/>
    <m/>
    <m/>
    <n v="17"/>
  </r>
  <r>
    <x v="1"/>
    <n v="301"/>
    <x v="20"/>
    <n v="642015"/>
    <x v="2"/>
    <x v="85"/>
    <x v="0"/>
    <s v="9421019370228"/>
    <n v="29.95"/>
    <x v="5"/>
    <m/>
    <n v="0.75"/>
    <m/>
    <m/>
    <n v="47.5"/>
    <m/>
    <n v="0.66666666666666696"/>
    <n v="152.666666666667"/>
    <n v="-0.99563318777292598"/>
    <m/>
  </r>
  <r>
    <x v="1"/>
    <n v="301"/>
    <x v="20"/>
    <n v="642015"/>
    <x v="2"/>
    <x v="86"/>
    <x v="0"/>
    <s v="9416314004084"/>
    <n v="24.95"/>
    <x v="7"/>
    <m/>
    <n v="5.3333333333333304"/>
    <m/>
    <m/>
    <n v="163.5"/>
    <m/>
    <n v="1.9166666666666701"/>
    <n v="163.5"/>
    <n v="-0.98827726809378202"/>
    <m/>
  </r>
  <r>
    <x v="1"/>
    <n v="303"/>
    <x v="21"/>
    <n v="640010"/>
    <x v="0"/>
    <x v="87"/>
    <x v="0"/>
    <s v="9419589000560"/>
    <n v="16.95"/>
    <x v="2"/>
    <m/>
    <m/>
    <m/>
    <n v="4.1666666666666696"/>
    <n v="0.25"/>
    <n v="15.6666666666667"/>
    <n v="695.83333333333303"/>
    <n v="0.66666666666666696"/>
    <n v="1042.75"/>
    <m/>
  </r>
  <r>
    <x v="1"/>
    <n v="303"/>
    <x v="21"/>
    <n v="640010"/>
    <x v="0"/>
    <x v="88"/>
    <x v="0"/>
    <s v="9419589000232"/>
    <n v="19.95"/>
    <x v="1"/>
    <n v="1.4166666666666701"/>
    <n v="8.3333333333333301E-2"/>
    <n v="16"/>
    <n v="19.8333333333333"/>
    <n v="0.16666666666666699"/>
    <n v="118"/>
    <n v="886.83333333333303"/>
    <n v="126.166666666667"/>
    <n v="6.0290620871862597"/>
    <n v="1"/>
  </r>
  <r>
    <x v="1"/>
    <n v="303"/>
    <x v="21"/>
    <n v="640025"/>
    <x v="7"/>
    <x v="89"/>
    <x v="0"/>
    <s v="9419589000379"/>
    <n v="14.25"/>
    <x v="0"/>
    <m/>
    <m/>
    <m/>
    <m/>
    <n v="0.75"/>
    <m/>
    <n v="8.3333333333333301E-2"/>
    <n v="32"/>
    <n v="-0.99739583333333304"/>
    <m/>
  </r>
  <r>
    <x v="1"/>
    <n v="309"/>
    <x v="6"/>
    <n v="640015"/>
    <x v="3"/>
    <x v="90"/>
    <x v="0"/>
    <s v="9416623001293"/>
    <n v="65"/>
    <x v="9"/>
    <n v="1.5"/>
    <m/>
    <m/>
    <n v="18.1666666666667"/>
    <m/>
    <m/>
    <n v="18.1666666666667"/>
    <m/>
    <m/>
    <n v="11"/>
  </r>
  <r>
    <x v="1"/>
    <n v="309"/>
    <x v="6"/>
    <n v="642010"/>
    <x v="8"/>
    <x v="91"/>
    <x v="0"/>
    <s v="9416623001170"/>
    <n v="60"/>
    <x v="9"/>
    <n v="-0.66666666666666696"/>
    <m/>
    <m/>
    <n v="3.6666666666666701"/>
    <m/>
    <m/>
    <n v="3.6666666666666701"/>
    <m/>
    <m/>
    <n v="7"/>
  </r>
  <r>
    <x v="1"/>
    <n v="309"/>
    <x v="6"/>
    <n v="642015"/>
    <x v="2"/>
    <x v="92"/>
    <x v="0"/>
    <s v="9416623480463"/>
    <n v="19.95"/>
    <x v="1"/>
    <m/>
    <n v="2.1666666666666701"/>
    <m/>
    <m/>
    <n v="46.25"/>
    <m/>
    <n v="2.0833333333333299"/>
    <n v="611.16666666666697"/>
    <n v="-0.99659121898009295"/>
    <m/>
  </r>
  <r>
    <x v="1"/>
    <n v="309"/>
    <x v="6"/>
    <n v="642015"/>
    <x v="2"/>
    <x v="93"/>
    <x v="0"/>
    <s v="9416932000970"/>
    <n v="24.95"/>
    <x v="7"/>
    <m/>
    <n v="27"/>
    <m/>
    <n v="0.25"/>
    <n v="135"/>
    <n v="-0.99814814814814801"/>
    <n v="32.25"/>
    <n v="168.416666666667"/>
    <n v="-0.80851063829787195"/>
    <m/>
  </r>
  <r>
    <x v="1"/>
    <n v="309"/>
    <x v="6"/>
    <n v="642020"/>
    <x v="5"/>
    <x v="94"/>
    <x v="0"/>
    <s v="9416623001156"/>
    <n v="59"/>
    <x v="9"/>
    <m/>
    <m/>
    <m/>
    <m/>
    <m/>
    <m/>
    <m/>
    <n v="0.16666666666666699"/>
    <m/>
    <m/>
  </r>
  <r>
    <x v="1"/>
    <n v="347"/>
    <x v="22"/>
    <n v="640010"/>
    <x v="0"/>
    <x v="95"/>
    <x v="0"/>
    <s v="9421004551410"/>
    <n v="18.95"/>
    <x v="1"/>
    <m/>
    <n v="1.1666666666666701"/>
    <m/>
    <n v="8.3333333333333301E-2"/>
    <n v="100.083333333333"/>
    <n v="-0.99916736053288902"/>
    <n v="0.25"/>
    <n v="612.75"/>
    <n v="-0.99959200326397402"/>
    <m/>
  </r>
  <r>
    <x v="1"/>
    <n v="347"/>
    <x v="22"/>
    <n v="640010"/>
    <x v="0"/>
    <x v="96"/>
    <x v="0"/>
    <s v="9421004550352"/>
    <n v="26.95"/>
    <x v="5"/>
    <n v="8.3333333333333301E-2"/>
    <m/>
    <m/>
    <n v="0"/>
    <m/>
    <m/>
    <n v="110.916666666667"/>
    <n v="0.41666666666666702"/>
    <n v="265.2"/>
    <m/>
  </r>
  <r>
    <x v="1"/>
    <n v="347"/>
    <x v="22"/>
    <n v="640010"/>
    <x v="0"/>
    <x v="97"/>
    <x v="0"/>
    <s v="082915003109"/>
    <n v="23.95"/>
    <x v="7"/>
    <m/>
    <m/>
    <m/>
    <m/>
    <n v="2.8333333333333299"/>
    <m/>
    <m/>
    <n v="60.3333333333333"/>
    <m/>
    <m/>
  </r>
  <r>
    <x v="1"/>
    <n v="347"/>
    <x v="22"/>
    <n v="642020"/>
    <x v="5"/>
    <x v="98"/>
    <x v="0"/>
    <s v="9421004550598"/>
    <n v="75"/>
    <x v="9"/>
    <n v="3"/>
    <m/>
    <m/>
    <n v="8.3333333333333304"/>
    <m/>
    <m/>
    <n v="8.3333333333333304"/>
    <m/>
    <m/>
    <n v="11"/>
  </r>
  <r>
    <x v="1"/>
    <n v="347"/>
    <x v="22"/>
    <n v="642025"/>
    <x v="6"/>
    <x v="99"/>
    <x v="0"/>
    <s v="9421004550635"/>
    <n v="104"/>
    <x v="9"/>
    <m/>
    <m/>
    <m/>
    <m/>
    <n v="0.16666666666666699"/>
    <m/>
    <n v="0.16666666666666699"/>
    <n v="0.83333333333333304"/>
    <n v="-0.8"/>
    <n v="1"/>
  </r>
  <r>
    <x v="1"/>
    <n v="362"/>
    <x v="7"/>
    <n v="640010"/>
    <x v="0"/>
    <x v="100"/>
    <x v="0"/>
    <s v="9415305127092"/>
    <n v="21.95"/>
    <x v="7"/>
    <m/>
    <n v="54.3333333333333"/>
    <m/>
    <n v="0.66666666666666696"/>
    <n v="54.3333333333333"/>
    <n v="-0.98773006134969299"/>
    <n v="580.33333333333303"/>
    <n v="54.3333333333333"/>
    <n v="9.6809815950920193"/>
    <m/>
  </r>
  <r>
    <x v="1"/>
    <n v="368"/>
    <x v="8"/>
    <n v="640010"/>
    <x v="0"/>
    <x v="101"/>
    <x v="0"/>
    <s v="9414416105470"/>
    <n v="29.95"/>
    <x v="5"/>
    <n v="12.5"/>
    <n v="128.833333333333"/>
    <n v="-0.90297542043984502"/>
    <n v="313"/>
    <n v="155.5"/>
    <n v="1.0128617363344099"/>
    <n v="408.33333333333297"/>
    <n v="242.5"/>
    <n v="0.68384879725085901"/>
    <n v="30"/>
  </r>
  <r>
    <x v="1"/>
    <n v="368"/>
    <x v="8"/>
    <n v="640010"/>
    <x v="0"/>
    <x v="102"/>
    <x v="0"/>
    <s v="9414416001468"/>
    <n v="24.95"/>
    <x v="7"/>
    <n v="459.83333333333297"/>
    <m/>
    <m/>
    <n v="924.16666666666697"/>
    <n v="44.6666666666667"/>
    <n v="19.6902985074627"/>
    <n v="924.16666666666697"/>
    <n v="248.5"/>
    <n v="2.7189805499664699"/>
    <n v="284"/>
  </r>
  <r>
    <x v="1"/>
    <n v="368"/>
    <x v="8"/>
    <n v="640010"/>
    <x v="0"/>
    <x v="103"/>
    <x v="0"/>
    <s v="9414416404108"/>
    <n v="21.95"/>
    <x v="7"/>
    <n v="32.0833333333333"/>
    <n v="85.8333333333333"/>
    <n v="-0.62621359223300999"/>
    <n v="615.91666666666697"/>
    <n v="651"/>
    <n v="-5.3891449052739397E-2"/>
    <n v="1342.1666666666699"/>
    <n v="1806"/>
    <n v="-0.25682908822443701"/>
    <n v="61"/>
  </r>
  <r>
    <x v="1"/>
    <n v="368"/>
    <x v="8"/>
    <n v="640015"/>
    <x v="3"/>
    <x v="104"/>
    <x v="0"/>
    <s v="9414416102820"/>
    <n v="19.95"/>
    <x v="1"/>
    <n v="1.3333333333333299"/>
    <m/>
    <m/>
    <n v="3"/>
    <m/>
    <m/>
    <n v="3"/>
    <m/>
    <m/>
    <n v="1"/>
  </r>
  <r>
    <x v="1"/>
    <n v="368"/>
    <x v="8"/>
    <n v="640015"/>
    <x v="3"/>
    <x v="105"/>
    <x v="0"/>
    <s v="9414416105371"/>
    <n v="35"/>
    <x v="8"/>
    <n v="1.8333333333333299"/>
    <m/>
    <m/>
    <n v="20.1666666666667"/>
    <m/>
    <m/>
    <n v="20.1666666666667"/>
    <m/>
    <m/>
    <n v="8"/>
  </r>
  <r>
    <x v="1"/>
    <n v="368"/>
    <x v="8"/>
    <n v="640015"/>
    <x v="3"/>
    <x v="106"/>
    <x v="0"/>
    <s v="9414416101212"/>
    <n v="33.950000000000003"/>
    <x v="8"/>
    <m/>
    <m/>
    <m/>
    <m/>
    <n v="11.8333333333333"/>
    <m/>
    <n v="0.33333333333333298"/>
    <n v="11.8333333333333"/>
    <n v="-0.971830985915493"/>
    <m/>
  </r>
  <r>
    <x v="1"/>
    <n v="368"/>
    <x v="8"/>
    <n v="640015"/>
    <x v="3"/>
    <x v="107"/>
    <x v="0"/>
    <s v="9414416950001"/>
    <n v="22"/>
    <x v="7"/>
    <m/>
    <n v="8.3333333333333301E-2"/>
    <m/>
    <m/>
    <n v="8.3333333333333301E-2"/>
    <m/>
    <n v="2.8333333333333299"/>
    <n v="8.3333333333333301E-2"/>
    <n v="33"/>
    <m/>
  </r>
  <r>
    <x v="1"/>
    <n v="368"/>
    <x v="8"/>
    <n v="640015"/>
    <x v="3"/>
    <x v="108"/>
    <x v="0"/>
    <s v="9414416104305"/>
    <n v="33"/>
    <x v="8"/>
    <n v="0.5"/>
    <n v="0.5"/>
    <n v="0"/>
    <n v="2.1666666666666701"/>
    <n v="1.5"/>
    <n v="0.44444444444444398"/>
    <n v="3.8333333333333299"/>
    <n v="1.5"/>
    <n v="1.55555555555556"/>
    <n v="1"/>
  </r>
  <r>
    <x v="1"/>
    <n v="368"/>
    <x v="8"/>
    <n v="640015"/>
    <x v="3"/>
    <x v="109"/>
    <x v="0"/>
    <s v="9414416501876"/>
    <n v="17.95"/>
    <x v="1"/>
    <m/>
    <m/>
    <m/>
    <m/>
    <n v="16.1666666666667"/>
    <m/>
    <n v="0.66666666666666696"/>
    <n v="237.583333333333"/>
    <n v="-0.997193967029113"/>
    <m/>
  </r>
  <r>
    <x v="1"/>
    <n v="368"/>
    <x v="8"/>
    <n v="640020"/>
    <x v="4"/>
    <x v="110"/>
    <x v="0"/>
    <s v="9414416102837"/>
    <n v="19.95"/>
    <x v="1"/>
    <n v="8.6666666666666696"/>
    <m/>
    <m/>
    <n v="313.66666666666703"/>
    <m/>
    <m/>
    <n v="430.33333333333297"/>
    <m/>
    <m/>
    <n v="13"/>
  </r>
  <r>
    <x v="1"/>
    <n v="368"/>
    <x v="8"/>
    <n v="642015"/>
    <x v="2"/>
    <x v="111"/>
    <x v="0"/>
    <s v="9414416103773"/>
    <n v="60"/>
    <x v="9"/>
    <n v="1.1666666666666701"/>
    <m/>
    <m/>
    <n v="5.5"/>
    <n v="0.16666666666666699"/>
    <n v="32"/>
    <n v="36"/>
    <n v="19.8333333333333"/>
    <n v="0.81512605042016795"/>
    <n v="3"/>
  </r>
  <r>
    <x v="1"/>
    <n v="368"/>
    <x v="8"/>
    <n v="642015"/>
    <x v="2"/>
    <x v="112"/>
    <x v="0"/>
    <s v="9414416941115"/>
    <n v="30"/>
    <x v="5"/>
    <m/>
    <m/>
    <m/>
    <m/>
    <m/>
    <m/>
    <n v="8.3333333333333301E-2"/>
    <m/>
    <m/>
    <m/>
  </r>
  <r>
    <x v="1"/>
    <n v="368"/>
    <x v="8"/>
    <n v="642015"/>
    <x v="2"/>
    <x v="113"/>
    <x v="0"/>
    <s v="9414416104435"/>
    <n v="60"/>
    <x v="9"/>
    <n v="0.33333333333333298"/>
    <m/>
    <m/>
    <n v="10.5"/>
    <m/>
    <m/>
    <n v="23.1666666666667"/>
    <m/>
    <m/>
    <n v="12"/>
  </r>
  <r>
    <x v="1"/>
    <n v="368"/>
    <x v="8"/>
    <n v="642015"/>
    <x v="2"/>
    <x v="114"/>
    <x v="0"/>
    <s v="9414416102738"/>
    <n v="60"/>
    <x v="9"/>
    <n v="6.3333333333333304"/>
    <m/>
    <m/>
    <n v="6.3333333333333304"/>
    <m/>
    <m/>
    <n v="6.3333333333333304"/>
    <m/>
    <m/>
    <n v="5"/>
  </r>
  <r>
    <x v="1"/>
    <n v="414"/>
    <x v="23"/>
    <n v="640010"/>
    <x v="0"/>
    <x v="115"/>
    <x v="0"/>
    <s v="9421901183004"/>
    <n v="18.95"/>
    <x v="1"/>
    <m/>
    <m/>
    <m/>
    <m/>
    <n v="59.5833333333333"/>
    <m/>
    <n v="-8.3333333333333301E-2"/>
    <n v="667.5"/>
    <n v="-1.0001248439450701"/>
    <m/>
  </r>
  <r>
    <x v="1"/>
    <n v="414"/>
    <x v="23"/>
    <n v="640015"/>
    <x v="3"/>
    <x v="116"/>
    <x v="0"/>
    <s v="9421901183400"/>
    <n v="19.95"/>
    <x v="1"/>
    <n v="0.25"/>
    <m/>
    <m/>
    <n v="1.0833333333333299"/>
    <m/>
    <m/>
    <n v="1.0833333333333299"/>
    <m/>
    <m/>
    <n v="1"/>
  </r>
  <r>
    <x v="1"/>
    <n v="414"/>
    <x v="23"/>
    <n v="640015"/>
    <x v="3"/>
    <x v="117"/>
    <x v="0"/>
    <s v="9421901183059"/>
    <n v="19.95"/>
    <x v="1"/>
    <n v="0.16666666666666699"/>
    <m/>
    <m/>
    <n v="2"/>
    <m/>
    <m/>
    <n v="2"/>
    <m/>
    <m/>
    <n v="1"/>
  </r>
  <r>
    <x v="1"/>
    <n v="414"/>
    <x v="23"/>
    <n v="640015"/>
    <x v="3"/>
    <x v="118"/>
    <x v="0"/>
    <s v="9414416503696"/>
    <n v="24.95"/>
    <x v="7"/>
    <n v="32.1666666666667"/>
    <m/>
    <m/>
    <n v="70.1666666666667"/>
    <m/>
    <m/>
    <n v="70.1666666666667"/>
    <m/>
    <m/>
    <n v="56"/>
  </r>
  <r>
    <x v="1"/>
    <n v="414"/>
    <x v="23"/>
    <n v="640015"/>
    <x v="3"/>
    <x v="119"/>
    <x v="0"/>
    <s v="9414416101595"/>
    <n v="60"/>
    <x v="9"/>
    <m/>
    <n v="0.16666666666666699"/>
    <m/>
    <m/>
    <n v="1.3333333333333299"/>
    <m/>
    <n v="4"/>
    <n v="1.3333333333333299"/>
    <n v="2"/>
    <n v="1"/>
  </r>
  <r>
    <x v="1"/>
    <n v="414"/>
    <x v="23"/>
    <n v="640015"/>
    <x v="3"/>
    <x v="120"/>
    <x v="0"/>
    <s v="9414416002045"/>
    <n v="26"/>
    <x v="5"/>
    <m/>
    <n v="1.3333333333333299"/>
    <m/>
    <m/>
    <n v="1.3333333333333299"/>
    <m/>
    <n v="4.8333333333333304"/>
    <n v="1.3333333333333299"/>
    <n v="2.625"/>
    <m/>
  </r>
  <r>
    <x v="1"/>
    <n v="414"/>
    <x v="23"/>
    <n v="642015"/>
    <x v="2"/>
    <x v="121"/>
    <x v="0"/>
    <s v="9414416002069"/>
    <n v="25.95"/>
    <x v="5"/>
    <m/>
    <n v="8.3333333333333301E-2"/>
    <m/>
    <m/>
    <n v="7.0833333333333304"/>
    <m/>
    <n v="8.3333333333333301E-2"/>
    <n v="70.75"/>
    <n v="-0.998822143698469"/>
    <m/>
  </r>
  <r>
    <x v="1"/>
    <n v="414"/>
    <x v="23"/>
    <n v="642020"/>
    <x v="5"/>
    <x v="122"/>
    <x v="0"/>
    <s v="9414411603094"/>
    <n v="60"/>
    <x v="9"/>
    <n v="1.3333333333333299"/>
    <m/>
    <m/>
    <n v="15.1666666666667"/>
    <m/>
    <m/>
    <n v="15.1666666666667"/>
    <m/>
    <m/>
    <n v="7"/>
  </r>
  <r>
    <x v="1"/>
    <n v="414"/>
    <x v="23"/>
    <n v="642020"/>
    <x v="5"/>
    <x v="123"/>
    <x v="0"/>
    <s v="9414416506468"/>
    <n v="21.25"/>
    <x v="7"/>
    <n v="30.6666666666667"/>
    <m/>
    <m/>
    <n v="162.833333333333"/>
    <m/>
    <m/>
    <n v="162.833333333333"/>
    <m/>
    <m/>
    <n v="47"/>
  </r>
  <r>
    <x v="1"/>
    <n v="414"/>
    <x v="23"/>
    <n v="642025"/>
    <x v="6"/>
    <x v="124"/>
    <x v="0"/>
    <s v="9414416103100"/>
    <n v="60"/>
    <x v="9"/>
    <n v="0.16666666666666699"/>
    <m/>
    <m/>
    <n v="19.8333333333333"/>
    <m/>
    <m/>
    <n v="38.3333333333333"/>
    <n v="17.8333333333333"/>
    <n v="1.1495327102803701"/>
    <n v="22"/>
  </r>
  <r>
    <x v="1"/>
    <n v="423"/>
    <x v="24"/>
    <n v="640025"/>
    <x v="7"/>
    <x v="125"/>
    <x v="0"/>
    <s v="659282201294"/>
    <n v="17.95"/>
    <x v="1"/>
    <n v="1"/>
    <m/>
    <m/>
    <n v="1.0833333333333299"/>
    <m/>
    <m/>
    <n v="1.0833333333333299"/>
    <m/>
    <m/>
    <m/>
  </r>
  <r>
    <x v="1"/>
    <n v="436"/>
    <x v="25"/>
    <n v="642020"/>
    <x v="5"/>
    <x v="126"/>
    <x v="0"/>
    <s v="9415611420122"/>
    <n v="13.25"/>
    <x v="0"/>
    <m/>
    <m/>
    <m/>
    <m/>
    <m/>
    <m/>
    <m/>
    <m/>
    <m/>
    <n v="1"/>
  </r>
  <r>
    <x v="1"/>
    <n v="495"/>
    <x v="26"/>
    <n v="642015"/>
    <x v="2"/>
    <x v="127"/>
    <x v="0"/>
    <s v="941900610091"/>
    <n v="53"/>
    <x v="9"/>
    <m/>
    <n v="13"/>
    <m/>
    <m/>
    <n v="38"/>
    <m/>
    <n v="1.8333333333333299"/>
    <n v="38"/>
    <n v="-0.95175438596491202"/>
    <m/>
  </r>
  <r>
    <x v="1"/>
    <n v="513"/>
    <x v="27"/>
    <n v="640010"/>
    <x v="0"/>
    <x v="128"/>
    <x v="0"/>
    <s v="9419663020002"/>
    <n v="17.95"/>
    <x v="1"/>
    <n v="1.3333333333333299"/>
    <n v="1.4166666666666701"/>
    <n v="-5.8823529411764802E-2"/>
    <n v="88.8333333333333"/>
    <n v="21.8333333333333"/>
    <n v="3.0687022900763399"/>
    <n v="669.5"/>
    <n v="666.91666666666697"/>
    <n v="3.8735474197176601E-3"/>
    <n v="1"/>
  </r>
  <r>
    <x v="1"/>
    <n v="513"/>
    <x v="27"/>
    <n v="642015"/>
    <x v="2"/>
    <x v="129"/>
    <x v="0"/>
    <s v="9419663017996"/>
    <n v="18.95"/>
    <x v="1"/>
    <n v="8.3333333333333301E-2"/>
    <m/>
    <m/>
    <n v="31.6666666666667"/>
    <m/>
    <m/>
    <n v="277.83333333333297"/>
    <m/>
    <m/>
    <n v="1"/>
  </r>
  <r>
    <x v="1"/>
    <n v="513"/>
    <x v="27"/>
    <n v="642025"/>
    <x v="6"/>
    <x v="130"/>
    <x v="0"/>
    <s v="9419663000011"/>
    <n v="18.95"/>
    <x v="1"/>
    <m/>
    <n v="1.5"/>
    <m/>
    <m/>
    <n v="32.1666666666667"/>
    <m/>
    <n v="2.5"/>
    <n v="107.833333333333"/>
    <n v="-0.97681607418856298"/>
    <m/>
  </r>
  <r>
    <x v="1"/>
    <n v="552"/>
    <x v="28"/>
    <n v="640010"/>
    <x v="0"/>
    <x v="131"/>
    <x v="0"/>
    <s v="9414416599996"/>
    <n v="18.95"/>
    <x v="1"/>
    <n v="118.083333333333"/>
    <n v="43.1666666666667"/>
    <n v="1.7355212355212399"/>
    <n v="482"/>
    <n v="629.08333333333303"/>
    <n v="-0.23380580209299201"/>
    <n v="1119"/>
    <n v="1303.1666666666699"/>
    <n v="-0.14132241974677101"/>
    <n v="165"/>
  </r>
  <r>
    <x v="1"/>
    <n v="552"/>
    <x v="28"/>
    <n v="640015"/>
    <x v="3"/>
    <x v="132"/>
    <x v="0"/>
    <s v="9414416599989"/>
    <n v="18.95"/>
    <x v="1"/>
    <n v="15.5"/>
    <m/>
    <m/>
    <n v="15.5"/>
    <m/>
    <m/>
    <n v="15.5"/>
    <m/>
    <m/>
    <n v="105"/>
  </r>
  <r>
    <x v="1"/>
    <n v="555"/>
    <x v="9"/>
    <n v="640010"/>
    <x v="0"/>
    <x v="133"/>
    <x v="0"/>
    <s v="9414603500101"/>
    <n v="14.75"/>
    <x v="0"/>
    <n v="0"/>
    <n v="44"/>
    <n v="-1"/>
    <n v="0.91666666666666696"/>
    <n v="490.5"/>
    <n v="-0.99813115868161695"/>
    <n v="122.75"/>
    <n v="491.5"/>
    <n v="-0.75025432349949095"/>
    <m/>
  </r>
  <r>
    <x v="1"/>
    <n v="555"/>
    <x v="9"/>
    <n v="640010"/>
    <x v="0"/>
    <x v="134"/>
    <x v="0"/>
    <s v="9419106110505"/>
    <n v="19.95"/>
    <x v="1"/>
    <n v="291.16666666666703"/>
    <n v="6.6666666666666696"/>
    <n v="42.674999999999997"/>
    <n v="1114.8333333333301"/>
    <n v="813.5"/>
    <n v="0.37041589838147898"/>
    <n v="1991"/>
    <n v="1179.3333333333301"/>
    <n v="0.68824194460147003"/>
    <n v="274"/>
  </r>
  <r>
    <x v="1"/>
    <n v="555"/>
    <x v="9"/>
    <n v="640010"/>
    <x v="0"/>
    <x v="135"/>
    <x v="0"/>
    <s v="9419106110024"/>
    <n v="24.95"/>
    <x v="7"/>
    <n v="2.5833333333333299"/>
    <m/>
    <m/>
    <n v="389.16666666666703"/>
    <m/>
    <m/>
    <n v="389.16666666666703"/>
    <m/>
    <m/>
    <n v="7"/>
  </r>
  <r>
    <x v="1"/>
    <n v="555"/>
    <x v="9"/>
    <n v="640015"/>
    <x v="3"/>
    <x v="136"/>
    <x v="0"/>
    <s v="9414603197707"/>
    <n v="19.95"/>
    <x v="1"/>
    <n v="1.75"/>
    <m/>
    <m/>
    <n v="69.75"/>
    <m/>
    <m/>
    <n v="165.25"/>
    <m/>
    <m/>
    <n v="6"/>
  </r>
  <r>
    <x v="1"/>
    <n v="555"/>
    <x v="9"/>
    <n v="640020"/>
    <x v="4"/>
    <x v="137"/>
    <x v="0"/>
    <s v="9419106110543"/>
    <n v="19.95"/>
    <x v="1"/>
    <n v="8.3333333333333301E-2"/>
    <n v="4.1666666666666696"/>
    <n v="-0.98"/>
    <n v="57.75"/>
    <n v="165.833333333333"/>
    <n v="-0.65175879396984904"/>
    <n v="220.833333333333"/>
    <n v="167.5"/>
    <n v="0.31840796019900502"/>
    <n v="3"/>
  </r>
  <r>
    <x v="1"/>
    <n v="555"/>
    <x v="9"/>
    <n v="640020"/>
    <x v="4"/>
    <x v="138"/>
    <x v="0"/>
    <s v="9414603500200"/>
    <n v="14.75"/>
    <x v="0"/>
    <m/>
    <n v="4.25"/>
    <m/>
    <m/>
    <n v="240.25"/>
    <m/>
    <n v="2.4166666666666701"/>
    <n v="277.08333333333297"/>
    <n v="-0.99127819548872198"/>
    <m/>
  </r>
  <r>
    <x v="1"/>
    <n v="555"/>
    <x v="9"/>
    <n v="642015"/>
    <x v="2"/>
    <x v="139"/>
    <x v="0"/>
    <s v="9414603208045"/>
    <n v="19.95"/>
    <x v="1"/>
    <n v="8.3333333333333301E-2"/>
    <m/>
    <m/>
    <n v="8.3333333333333301E-2"/>
    <m/>
    <m/>
    <n v="8.3333333333333301E-2"/>
    <n v="8.3333333333333301E-2"/>
    <n v="0"/>
    <m/>
  </r>
  <r>
    <x v="1"/>
    <n v="555"/>
    <x v="9"/>
    <n v="642015"/>
    <x v="2"/>
    <x v="140"/>
    <x v="0"/>
    <s v="9419106110581"/>
    <n v="19.95"/>
    <x v="1"/>
    <n v="46.5833333333333"/>
    <n v="0.75"/>
    <n v="61.1111111111111"/>
    <n v="639.41666666666697"/>
    <n v="55.5"/>
    <n v="10.521021021020999"/>
    <n v="1303.5"/>
    <n v="449"/>
    <n v="1.9031180400890899"/>
    <n v="277"/>
  </r>
  <r>
    <x v="1"/>
    <n v="555"/>
    <x v="9"/>
    <n v="642020"/>
    <x v="5"/>
    <x v="141"/>
    <x v="0"/>
    <s v="9416723500078"/>
    <n v="16.75"/>
    <x v="2"/>
    <m/>
    <m/>
    <m/>
    <m/>
    <n v="0.83333333333333304"/>
    <m/>
    <n v="0.5"/>
    <n v="29.25"/>
    <n v="-0.98290598290598297"/>
    <m/>
  </r>
  <r>
    <x v="1"/>
    <n v="593"/>
    <x v="10"/>
    <n v="640010"/>
    <x v="0"/>
    <x v="142"/>
    <x v="0"/>
    <s v="855500006003"/>
    <n v="19.95"/>
    <x v="1"/>
    <n v="0.16666666666666699"/>
    <m/>
    <m/>
    <n v="850.83333333333303"/>
    <m/>
    <m/>
    <n v="1098.1666666666699"/>
    <n v="65.1666666666667"/>
    <n v="15.851662404092099"/>
    <n v="1"/>
  </r>
  <r>
    <x v="1"/>
    <n v="593"/>
    <x v="10"/>
    <n v="640015"/>
    <x v="3"/>
    <x v="143"/>
    <x v="0"/>
    <s v="9421901182465"/>
    <n v="14.75"/>
    <x v="0"/>
    <n v="8.3333333333333301E-2"/>
    <n v="3.4166666666666701"/>
    <n v="-0.97560975609756095"/>
    <n v="0.5"/>
    <n v="31.6666666666667"/>
    <n v="-0.98421052631578898"/>
    <n v="1.9166666666666701"/>
    <n v="219.583333333333"/>
    <n v="-0.99127134724857702"/>
    <n v="2"/>
  </r>
  <r>
    <x v="1"/>
    <n v="593"/>
    <x v="10"/>
    <n v="640020"/>
    <x v="4"/>
    <x v="144"/>
    <x v="0"/>
    <s v="9421901182625"/>
    <n v="17.95"/>
    <x v="1"/>
    <n v="31.8333333333333"/>
    <m/>
    <m/>
    <n v="31.8333333333333"/>
    <m/>
    <m/>
    <n v="31.8333333333333"/>
    <m/>
    <m/>
    <n v="120"/>
  </r>
  <r>
    <x v="1"/>
    <n v="696"/>
    <x v="29"/>
    <n v="640010"/>
    <x v="0"/>
    <x v="145"/>
    <x v="0"/>
    <s v="089819158027"/>
    <n v="19.95"/>
    <x v="1"/>
    <m/>
    <m/>
    <m/>
    <m/>
    <n v="0"/>
    <m/>
    <m/>
    <n v="0"/>
    <m/>
    <m/>
  </r>
  <r>
    <x v="1"/>
    <n v="741"/>
    <x v="30"/>
    <n v="640010"/>
    <x v="0"/>
    <x v="146"/>
    <x v="0"/>
    <s v="9421026190536"/>
    <n v="23.95"/>
    <x v="7"/>
    <n v="11.6666666666667"/>
    <m/>
    <m/>
    <n v="450.58333333333297"/>
    <m/>
    <m/>
    <n v="450.58333333333297"/>
    <m/>
    <m/>
    <n v="25"/>
  </r>
  <r>
    <x v="1"/>
    <n v="782"/>
    <x v="31"/>
    <n v="640010"/>
    <x v="0"/>
    <x v="147"/>
    <x v="0"/>
    <s v="9421902250378"/>
    <n v="18.95"/>
    <x v="1"/>
    <n v="1.5"/>
    <n v="8.3333333333333301E-2"/>
    <n v="17"/>
    <n v="155.666666666667"/>
    <n v="19.6666666666667"/>
    <n v="6.9152542372881403"/>
    <n v="556.66666666666697"/>
    <n v="556.83333333333303"/>
    <n v="-2.99311583358412E-4"/>
    <n v="5"/>
  </r>
  <r>
    <x v="1"/>
    <n v="782"/>
    <x v="31"/>
    <n v="640020"/>
    <x v="4"/>
    <x v="148"/>
    <x v="0"/>
    <s v="9421902250408"/>
    <n v="19.95"/>
    <x v="1"/>
    <n v="4.1666666666666696"/>
    <m/>
    <m/>
    <n v="214.5"/>
    <m/>
    <m/>
    <n v="214.5"/>
    <m/>
    <m/>
    <n v="17"/>
  </r>
  <r>
    <x v="1"/>
    <n v="786"/>
    <x v="32"/>
    <n v="640010"/>
    <x v="0"/>
    <x v="149"/>
    <x v="0"/>
    <s v="9421013114040"/>
    <n v="19.95"/>
    <x v="1"/>
    <m/>
    <m/>
    <m/>
    <m/>
    <m/>
    <m/>
    <m/>
    <n v="0.66666666666666696"/>
    <m/>
    <m/>
  </r>
  <r>
    <x v="1"/>
    <n v="786"/>
    <x v="32"/>
    <n v="640010"/>
    <x v="0"/>
    <x v="150"/>
    <x v="0"/>
    <s v="9421003771406"/>
    <n v="23.95"/>
    <x v="7"/>
    <m/>
    <n v="71"/>
    <m/>
    <m/>
    <n v="483.66666666666703"/>
    <m/>
    <n v="33.3333333333333"/>
    <n v="483.66666666666703"/>
    <n v="-0.93108201240523802"/>
    <m/>
  </r>
  <r>
    <x v="1"/>
    <n v="786"/>
    <x v="32"/>
    <n v="640010"/>
    <x v="0"/>
    <x v="151"/>
    <x v="0"/>
    <s v="9421003771161"/>
    <n v="13.75"/>
    <x v="0"/>
    <m/>
    <m/>
    <m/>
    <m/>
    <n v="8.3333333333333301E-2"/>
    <m/>
    <n v="0"/>
    <n v="8.3333333333333301E-2"/>
    <n v="-1"/>
    <m/>
  </r>
  <r>
    <x v="1"/>
    <n v="786"/>
    <x v="32"/>
    <n v="642015"/>
    <x v="2"/>
    <x v="152"/>
    <x v="0"/>
    <s v="9421013114026"/>
    <n v="24.95"/>
    <x v="7"/>
    <n v="2"/>
    <m/>
    <m/>
    <n v="2"/>
    <m/>
    <m/>
    <n v="2"/>
    <n v="0.91666666666666696"/>
    <n v="1.1818181818181801"/>
    <n v="7"/>
  </r>
  <r>
    <x v="1"/>
    <n v="786"/>
    <x v="32"/>
    <n v="642015"/>
    <x v="2"/>
    <x v="153"/>
    <x v="0"/>
    <s v="9421003771529"/>
    <n v="27.95"/>
    <x v="5"/>
    <n v="35.5833333333333"/>
    <m/>
    <m/>
    <n v="108.75"/>
    <n v="0.66666666666666696"/>
    <n v="162.125"/>
    <n v="109.25"/>
    <n v="12.75"/>
    <n v="7.5686274509803901"/>
    <n v="75"/>
  </r>
  <r>
    <x v="1"/>
    <n v="786"/>
    <x v="32"/>
    <n v="642015"/>
    <x v="2"/>
    <x v="154"/>
    <x v="0"/>
    <s v="9421003771314"/>
    <n v="24.95"/>
    <x v="7"/>
    <m/>
    <m/>
    <m/>
    <n v="102.25"/>
    <m/>
    <m/>
    <n v="102.25"/>
    <m/>
    <m/>
    <m/>
  </r>
  <r>
    <x v="1"/>
    <n v="799"/>
    <x v="33"/>
    <n v="640020"/>
    <x v="4"/>
    <x v="155"/>
    <x v="0"/>
    <s v="9421904239005"/>
    <n v="16.95"/>
    <x v="2"/>
    <n v="44.0833333333333"/>
    <n v="1"/>
    <n v="43.0833333333333"/>
    <n v="295.16666666666703"/>
    <n v="111.166666666667"/>
    <n v="1.6551724137931001"/>
    <n v="296.08333333333297"/>
    <n v="332.41666666666703"/>
    <n v="-0.109300576585611"/>
    <n v="57"/>
  </r>
  <r>
    <x v="1"/>
    <n v="805"/>
    <x v="34"/>
    <n v="640020"/>
    <x v="4"/>
    <x v="156"/>
    <x v="0"/>
    <s v="9421025023217"/>
    <n v="18.95"/>
    <x v="1"/>
    <n v="0.16666666666666699"/>
    <n v="47.6666666666667"/>
    <n v="-0.99650349650349701"/>
    <n v="1.6666666666666701"/>
    <n v="96.75"/>
    <n v="-0.98277347114556401"/>
    <n v="67.9166666666667"/>
    <n v="96.75"/>
    <n v="-0.29801894918173999"/>
    <n v="1"/>
  </r>
  <r>
    <x v="1"/>
    <n v="823"/>
    <x v="35"/>
    <n v="640010"/>
    <x v="0"/>
    <x v="157"/>
    <x v="0"/>
    <s v="9421901115371"/>
    <n v="21.95"/>
    <x v="7"/>
    <m/>
    <m/>
    <m/>
    <n v="94.3333333333333"/>
    <m/>
    <m/>
    <n v="621.66666666666697"/>
    <n v="287.83333333333297"/>
    <n v="1.1598147075854099"/>
    <n v="1"/>
  </r>
  <r>
    <x v="1"/>
    <n v="864"/>
    <x v="36"/>
    <n v="642020"/>
    <x v="5"/>
    <x v="158"/>
    <x v="0"/>
    <s v="9421900432363"/>
    <n v="199.75"/>
    <x v="9"/>
    <m/>
    <m/>
    <m/>
    <n v="0.25"/>
    <n v="8.3333333333333301E-2"/>
    <n v="2"/>
    <n v="0.58333333333333304"/>
    <n v="1.5"/>
    <n v="-0.61111111111111105"/>
    <n v="2"/>
  </r>
  <r>
    <x v="1"/>
    <n v="878"/>
    <x v="37"/>
    <n v="640010"/>
    <x v="0"/>
    <x v="159"/>
    <x v="0"/>
    <s v="9421901925017"/>
    <n v="24.95"/>
    <x v="7"/>
    <m/>
    <n v="2.3333333333333299"/>
    <m/>
    <n v="13.75"/>
    <n v="199"/>
    <n v="-0.930904522613065"/>
    <n v="495.83333333333297"/>
    <n v="510.75"/>
    <n v="-2.9205416870615099E-2"/>
    <n v="2"/>
  </r>
  <r>
    <x v="1"/>
    <n v="878"/>
    <x v="37"/>
    <n v="640010"/>
    <x v="0"/>
    <x v="160"/>
    <x v="0"/>
    <s v="9421901925161"/>
    <n v="39.950000000000003"/>
    <x v="8"/>
    <n v="1"/>
    <m/>
    <m/>
    <n v="34.75"/>
    <n v="23.25"/>
    <n v="0.494623655913979"/>
    <n v="34.75"/>
    <n v="23.25"/>
    <n v="0.494623655913979"/>
    <m/>
  </r>
  <r>
    <x v="1"/>
    <n v="878"/>
    <x v="37"/>
    <n v="640010"/>
    <x v="0"/>
    <x v="161"/>
    <x v="0"/>
    <s v="9421003134010"/>
    <n v="18.95"/>
    <x v="1"/>
    <n v="47.3333333333333"/>
    <m/>
    <m/>
    <n v="47.3333333333333"/>
    <n v="0.33333333333333298"/>
    <n v="141"/>
    <n v="47.3333333333333"/>
    <n v="97.9166666666667"/>
    <n v="-0.51659574468085101"/>
    <n v="270"/>
  </r>
  <r>
    <x v="1"/>
    <n v="878"/>
    <x v="37"/>
    <n v="640010"/>
    <x v="0"/>
    <x v="162"/>
    <x v="0"/>
    <s v="9421003130012"/>
    <n v="21.95"/>
    <x v="7"/>
    <m/>
    <m/>
    <m/>
    <n v="8.3333333333333301E-2"/>
    <n v="113.916666666667"/>
    <n v="-0.99926847110460904"/>
    <n v="8.3333333333333301E-2"/>
    <n v="465.91666666666703"/>
    <n v="-0.99982114111965703"/>
    <m/>
  </r>
  <r>
    <x v="1"/>
    <n v="878"/>
    <x v="37"/>
    <n v="640020"/>
    <x v="4"/>
    <x v="163"/>
    <x v="0"/>
    <s v="9421901925314"/>
    <n v="28.95"/>
    <x v="5"/>
    <n v="14.1666666666667"/>
    <m/>
    <m/>
    <n v="17.8333333333333"/>
    <m/>
    <m/>
    <n v="17.8333333333333"/>
    <m/>
    <m/>
    <n v="10"/>
  </r>
  <r>
    <x v="1"/>
    <n v="878"/>
    <x v="37"/>
    <n v="642015"/>
    <x v="2"/>
    <x v="164"/>
    <x v="0"/>
    <s v="9421901925116"/>
    <n v="53"/>
    <x v="9"/>
    <m/>
    <n v="11.8333333333333"/>
    <m/>
    <n v="0.91666666666666696"/>
    <n v="20.0833333333333"/>
    <n v="-0.95435684647302899"/>
    <n v="7.6666666666666696"/>
    <n v="36"/>
    <n v="-0.78703703703703698"/>
    <n v="1"/>
  </r>
  <r>
    <x v="1"/>
    <n v="878"/>
    <x v="37"/>
    <n v="642015"/>
    <x v="2"/>
    <x v="165"/>
    <x v="0"/>
    <s v="9421003130043"/>
    <n v="34.950000000000003"/>
    <x v="8"/>
    <n v="5.5833333333333304"/>
    <m/>
    <m/>
    <n v="96.3333333333333"/>
    <m/>
    <m/>
    <n v="96.3333333333333"/>
    <m/>
    <m/>
    <n v="28"/>
  </r>
  <r>
    <x v="1"/>
    <n v="878"/>
    <x v="37"/>
    <n v="642020"/>
    <x v="5"/>
    <x v="166"/>
    <x v="0"/>
    <s v="9419371002093"/>
    <n v="17.25"/>
    <x v="1"/>
    <m/>
    <n v="8.9166666666666696"/>
    <m/>
    <n v="0.66666666666666696"/>
    <n v="73.6666666666667"/>
    <n v="-0.99095022624434403"/>
    <n v="22.8333333333333"/>
    <n v="73.6666666666667"/>
    <n v="-0.69004524886877805"/>
    <n v="1"/>
  </r>
  <r>
    <x v="1"/>
    <n v="878"/>
    <x v="37"/>
    <n v="642025"/>
    <x v="6"/>
    <x v="167"/>
    <x v="0"/>
    <s v="9419371004097"/>
    <n v="44"/>
    <x v="6"/>
    <m/>
    <n v="0.33333333333333298"/>
    <m/>
    <m/>
    <n v="2"/>
    <m/>
    <m/>
    <n v="6.6666666666666696"/>
    <m/>
    <m/>
  </r>
  <r>
    <x v="1"/>
    <n v="897"/>
    <x v="38"/>
    <n v="640010"/>
    <x v="0"/>
    <x v="168"/>
    <x v="0"/>
    <s v="9421022451204"/>
    <n v="17"/>
    <x v="2"/>
    <n v="12.1666666666667"/>
    <n v="67.75"/>
    <n v="-0.82041820418204203"/>
    <n v="2437.5"/>
    <n v="67.75"/>
    <n v="34.977859778597796"/>
    <n v="2717.1666666666702"/>
    <n v="67.75"/>
    <n v="39.105781057810603"/>
    <n v="12"/>
  </r>
  <r>
    <x v="1"/>
    <n v="897"/>
    <x v="38"/>
    <n v="640015"/>
    <x v="3"/>
    <x v="169"/>
    <x v="0"/>
    <s v="9421022451006"/>
    <n v="11.75"/>
    <x v="4"/>
    <m/>
    <n v="7.75"/>
    <m/>
    <m/>
    <n v="123.833333333333"/>
    <m/>
    <n v="0.83333333333333304"/>
    <n v="276.83333333333297"/>
    <n v="-0.99698976520168603"/>
    <m/>
  </r>
  <r>
    <x v="1"/>
    <n v="897"/>
    <x v="38"/>
    <n v="640020"/>
    <x v="4"/>
    <x v="170"/>
    <x v="0"/>
    <s v="9421022450986"/>
    <n v="17.95"/>
    <x v="1"/>
    <n v="-0.58333333333333304"/>
    <m/>
    <m/>
    <n v="42.75"/>
    <m/>
    <m/>
    <n v="345.91666666666703"/>
    <m/>
    <m/>
    <n v="4"/>
  </r>
  <r>
    <x v="1"/>
    <n v="897"/>
    <x v="38"/>
    <n v="642015"/>
    <x v="2"/>
    <x v="171"/>
    <x v="0"/>
    <s v="9421022450900"/>
    <n v="18.75"/>
    <x v="1"/>
    <m/>
    <n v="11.75"/>
    <m/>
    <m/>
    <n v="87.6666666666667"/>
    <m/>
    <n v="22.4166666666667"/>
    <n v="87.9166666666667"/>
    <n v="-0.74502369668246404"/>
    <m/>
  </r>
  <r>
    <x v="1"/>
    <n v="916"/>
    <x v="39"/>
    <n v="640010"/>
    <x v="0"/>
    <x v="172"/>
    <x v="0"/>
    <s v="9421900849123"/>
    <n v="19.95"/>
    <x v="1"/>
    <n v="2.5833333333333299"/>
    <n v="1"/>
    <n v="1.5833333333333299"/>
    <n v="88.0833333333333"/>
    <n v="86.5833333333333"/>
    <n v="1.7324350336862401E-2"/>
    <n v="600.08333333333303"/>
    <n v="706.08333333333303"/>
    <n v="-0.150123923049687"/>
    <n v="41"/>
  </r>
  <r>
    <x v="1"/>
    <n v="928"/>
    <x v="11"/>
    <n v="640010"/>
    <x v="0"/>
    <x v="173"/>
    <x v="0"/>
    <s v="9421018110047"/>
    <n v="43.95"/>
    <x v="6"/>
    <n v="8.3333333333333301E-2"/>
    <n v="3.0833333333333299"/>
    <n v="-0.97297297297297303"/>
    <n v="0.25"/>
    <n v="3.25"/>
    <n v="-0.92307692307692302"/>
    <n v="15.75"/>
    <n v="3.25"/>
    <n v="3.8461538461538498"/>
    <m/>
  </r>
  <r>
    <x v="1"/>
    <n v="928"/>
    <x v="11"/>
    <n v="640010"/>
    <x v="0"/>
    <x v="174"/>
    <x v="0"/>
    <s v="9421008357018"/>
    <n v="29.95"/>
    <x v="5"/>
    <n v="11.5"/>
    <m/>
    <m/>
    <n v="11.5"/>
    <m/>
    <m/>
    <n v="11.5"/>
    <n v="11.5"/>
    <n v="0"/>
    <n v="69"/>
  </r>
  <r>
    <x v="1"/>
    <n v="928"/>
    <x v="11"/>
    <n v="640010"/>
    <x v="0"/>
    <x v="175"/>
    <x v="0"/>
    <s v="9421018110016"/>
    <n v="26.95"/>
    <x v="5"/>
    <n v="169.75"/>
    <n v="177.166666666667"/>
    <n v="-4.1862652869238001E-2"/>
    <n v="940.66666666666697"/>
    <n v="841.5"/>
    <n v="0.117845117845118"/>
    <n v="2324.9166666666702"/>
    <n v="2371.25"/>
    <n v="-1.9539623967668299E-2"/>
    <n v="150"/>
  </r>
  <r>
    <x v="1"/>
    <n v="928"/>
    <x v="11"/>
    <n v="640010"/>
    <x v="0"/>
    <x v="176"/>
    <x v="0"/>
    <s v="9421008350033"/>
    <n v="21.95"/>
    <x v="7"/>
    <n v="0"/>
    <n v="24"/>
    <n v="-1"/>
    <n v="8.3333333333333301E-2"/>
    <n v="578.33333333333303"/>
    <n v="-0.99985590778097999"/>
    <n v="20.6666666666667"/>
    <n v="579.08333333333303"/>
    <n v="-0.96431141171391599"/>
    <n v="34"/>
  </r>
  <r>
    <x v="1"/>
    <n v="928"/>
    <x v="11"/>
    <n v="640015"/>
    <x v="3"/>
    <x v="177"/>
    <x v="0"/>
    <s v="9421008352020"/>
    <n v="23"/>
    <x v="7"/>
    <m/>
    <n v="8.3333333333333301E-2"/>
    <m/>
    <n v="8.3333333333333301E-2"/>
    <n v="0.66666666666666696"/>
    <n v="-0.875"/>
    <n v="0"/>
    <n v="6.9166666666666696"/>
    <n v="-1"/>
    <m/>
  </r>
  <r>
    <x v="1"/>
    <n v="928"/>
    <x v="11"/>
    <n v="640015"/>
    <x v="3"/>
    <x v="178"/>
    <x v="0"/>
    <s v="9421008352051"/>
    <n v="30"/>
    <x v="5"/>
    <m/>
    <m/>
    <m/>
    <m/>
    <m/>
    <m/>
    <n v="0.16666666666666699"/>
    <n v="5"/>
    <n v="-0.96666666666666701"/>
    <m/>
  </r>
  <r>
    <x v="1"/>
    <n v="928"/>
    <x v="11"/>
    <n v="640015"/>
    <x v="3"/>
    <x v="179"/>
    <x v="0"/>
    <s v="9421018110023"/>
    <n v="45"/>
    <x v="6"/>
    <n v="5.25"/>
    <n v="0.75"/>
    <n v="6"/>
    <n v="9.5833333333333304"/>
    <n v="0.75"/>
    <n v="11.7777777777778"/>
    <n v="34.25"/>
    <n v="0.75"/>
    <n v="44.6666666666667"/>
    <n v="14"/>
  </r>
  <r>
    <x v="1"/>
    <n v="928"/>
    <x v="11"/>
    <n v="640020"/>
    <x v="4"/>
    <x v="180"/>
    <x v="0"/>
    <s v="9421008353027"/>
    <n v="28.95"/>
    <x v="5"/>
    <m/>
    <n v="0.33333333333333298"/>
    <m/>
    <m/>
    <n v="0.83333333333333304"/>
    <m/>
    <n v="0.33333333333333298"/>
    <n v="1.5"/>
    <n v="-0.77777777777777801"/>
    <m/>
  </r>
  <r>
    <x v="1"/>
    <n v="928"/>
    <x v="11"/>
    <n v="642015"/>
    <x v="2"/>
    <x v="181"/>
    <x v="0"/>
    <s v="9421018110030"/>
    <n v="49.95"/>
    <x v="6"/>
    <n v="6.5833333333333304"/>
    <m/>
    <m/>
    <n v="16.1666666666667"/>
    <m/>
    <m/>
    <n v="16.1666666666667"/>
    <m/>
    <m/>
    <n v="18"/>
  </r>
  <r>
    <x v="1"/>
    <n v="928"/>
    <x v="11"/>
    <n v="642015"/>
    <x v="2"/>
    <x v="182"/>
    <x v="0"/>
    <s v="9421025024634"/>
    <n v="19.95"/>
    <x v="1"/>
    <m/>
    <n v="71.8333333333333"/>
    <m/>
    <n v="3.6666666666666701"/>
    <n v="421"/>
    <n v="-0.99129057798891496"/>
    <n v="191.5"/>
    <n v="421"/>
    <n v="-0.54513064133016598"/>
    <m/>
  </r>
  <r>
    <x v="1"/>
    <n v="928"/>
    <x v="11"/>
    <n v="642015"/>
    <x v="2"/>
    <x v="183"/>
    <x v="0"/>
    <s v="9421008351023"/>
    <n v="24.95"/>
    <x v="7"/>
    <n v="19.8333333333333"/>
    <m/>
    <m/>
    <n v="315.5"/>
    <n v="2.1666666666666701"/>
    <n v="144.61538461538501"/>
    <n v="315.5"/>
    <n v="209.416666666667"/>
    <n v="0.50656585754078798"/>
    <n v="48"/>
  </r>
  <r>
    <x v="1"/>
    <n v="973"/>
    <x v="40"/>
    <n v="640010"/>
    <x v="0"/>
    <x v="184"/>
    <x v="0"/>
    <s v="9421018591112"/>
    <n v="21.95"/>
    <x v="7"/>
    <m/>
    <m/>
    <m/>
    <n v="8.8333333333333304"/>
    <m/>
    <m/>
    <n v="497.66666666666703"/>
    <m/>
    <m/>
    <m/>
  </r>
  <r>
    <x v="1"/>
    <n v="989"/>
    <x v="41"/>
    <n v="640010"/>
    <x v="0"/>
    <x v="185"/>
    <x v="0"/>
    <s v="9421020691206"/>
    <n v="21.95"/>
    <x v="7"/>
    <m/>
    <n v="193.5"/>
    <m/>
    <n v="1.8333333333333299"/>
    <n v="499.25"/>
    <n v="-0.99632782507093998"/>
    <n v="121.416666666667"/>
    <n v="1118.75"/>
    <n v="-0.89147113594041005"/>
    <m/>
  </r>
  <r>
    <x v="1"/>
    <n v="1003"/>
    <x v="42"/>
    <n v="642015"/>
    <x v="2"/>
    <x v="186"/>
    <x v="0"/>
    <s v="400005780554"/>
    <n v="79"/>
    <x v="9"/>
    <m/>
    <m/>
    <m/>
    <n v="0.16666666666666699"/>
    <m/>
    <m/>
    <n v="14.6666666666667"/>
    <m/>
    <m/>
    <m/>
  </r>
  <r>
    <x v="1"/>
    <n v="1034"/>
    <x v="43"/>
    <n v="640010"/>
    <x v="0"/>
    <x v="187"/>
    <x v="0"/>
    <s v="9414008321806"/>
    <n v="21.95"/>
    <x v="7"/>
    <n v="143.333333333333"/>
    <n v="188.833333333333"/>
    <n v="-0.240953221535746"/>
    <n v="331.5"/>
    <n v="405.08333333333297"/>
    <n v="-0.181649866282658"/>
    <n v="679.83333333333303"/>
    <n v="405.33333333333297"/>
    <n v="0.67722039473684204"/>
    <n v="152"/>
  </r>
  <r>
    <x v="1"/>
    <n v="1049"/>
    <x v="44"/>
    <n v="640010"/>
    <x v="0"/>
    <x v="188"/>
    <x v="0"/>
    <s v="9421004940085"/>
    <n v="24.95"/>
    <x v="7"/>
    <n v="8.6666666666666696"/>
    <m/>
    <m/>
    <n v="435.5"/>
    <m/>
    <m/>
    <n v="439.41666666666703"/>
    <m/>
    <m/>
    <n v="36"/>
  </r>
  <r>
    <x v="1"/>
    <n v="1111"/>
    <x v="45"/>
    <n v="640010"/>
    <x v="0"/>
    <x v="189"/>
    <x v="0"/>
    <s v="9415549802601"/>
    <n v="16.95"/>
    <x v="2"/>
    <n v="9240.3333333333303"/>
    <n v="9576.6666666666697"/>
    <n v="-3.5120083536372998E-2"/>
    <n v="32540.583333333299"/>
    <n v="35304.333333333299"/>
    <n v="-7.8283591249421802E-2"/>
    <n v="55636.166666666701"/>
    <n v="61292.5"/>
    <n v="-9.2284265339696303E-2"/>
    <n v="583"/>
  </r>
  <r>
    <x v="1"/>
    <n v="1111"/>
    <x v="45"/>
    <n v="640015"/>
    <x v="3"/>
    <x v="190"/>
    <x v="0"/>
    <s v="9415549801604"/>
    <n v="19.95"/>
    <x v="1"/>
    <n v="933.58333333333303"/>
    <n v="875"/>
    <n v="6.6952380952380999E-2"/>
    <n v="10474"/>
    <n v="11128.416666666701"/>
    <n v="-5.8805909795493501E-2"/>
    <n v="19895.333333333299"/>
    <n v="20780.166666666701"/>
    <n v="-4.2580665859272997E-2"/>
    <n v="533"/>
  </r>
  <r>
    <x v="1"/>
    <n v="1111"/>
    <x v="45"/>
    <n v="640020"/>
    <x v="4"/>
    <x v="191"/>
    <x v="0"/>
    <s v="9415549816622"/>
    <n v="19.95"/>
    <x v="1"/>
    <n v="665.66666666666697"/>
    <n v="690.33333333333303"/>
    <n v="-3.5731530661516298E-2"/>
    <n v="4312.6666666666697"/>
    <n v="4181.4166666666697"/>
    <n v="3.1388883352930601E-2"/>
    <n v="9312.4166666666697"/>
    <n v="5549.3333333333303"/>
    <n v="0.67811448822681397"/>
    <n v="418"/>
  </r>
  <r>
    <x v="1"/>
    <n v="1111"/>
    <x v="45"/>
    <n v="642015"/>
    <x v="2"/>
    <x v="192"/>
    <x v="0"/>
    <s v="9415549809679"/>
    <n v="20.95"/>
    <x v="7"/>
    <n v="189.25"/>
    <n v="101.75"/>
    <n v="0.85995085995085996"/>
    <n v="983.75"/>
    <n v="1006.5"/>
    <n v="-2.2603079980129202E-2"/>
    <n v="2537.1666666666702"/>
    <n v="2206.4166666666702"/>
    <n v="0.14990368999508999"/>
    <n v="114"/>
  </r>
  <r>
    <x v="1"/>
    <n v="1111"/>
    <x v="45"/>
    <n v="642025"/>
    <x v="6"/>
    <x v="193"/>
    <x v="0"/>
    <s v="9415549814635"/>
    <n v="16.25"/>
    <x v="2"/>
    <n v="0.5"/>
    <n v="2"/>
    <n v="-0.75"/>
    <n v="46.5833333333333"/>
    <n v="7.75"/>
    <n v="5.0107526881720403"/>
    <n v="417.41666666666703"/>
    <n v="408.16666666666703"/>
    <n v="2.2662311147407101E-2"/>
    <n v="2"/>
  </r>
  <r>
    <x v="1"/>
    <n v="1149"/>
    <x v="46"/>
    <n v="640010"/>
    <x v="0"/>
    <x v="194"/>
    <x v="0"/>
    <s v="9421004001045"/>
    <n v="19.95"/>
    <x v="1"/>
    <m/>
    <n v="8.3333333333333301E-2"/>
    <m/>
    <m/>
    <n v="8.5833333333333304"/>
    <m/>
    <n v="0.25"/>
    <n v="526.83333333333303"/>
    <n v="-0.99952546662448605"/>
    <m/>
  </r>
  <r>
    <x v="1"/>
    <n v="1149"/>
    <x v="46"/>
    <n v="640020"/>
    <x v="4"/>
    <x v="195"/>
    <x v="0"/>
    <s v="9421004002080"/>
    <n v="18.95"/>
    <x v="1"/>
    <n v="0.66666666666666696"/>
    <m/>
    <m/>
    <n v="22.5833333333333"/>
    <m/>
    <m/>
    <n v="167.25"/>
    <m/>
    <m/>
    <n v="1"/>
  </r>
  <r>
    <x v="1"/>
    <n v="1202"/>
    <x v="47"/>
    <n v="640010"/>
    <x v="0"/>
    <x v="196"/>
    <x v="0"/>
    <s v="9421900026265"/>
    <n v="15.75"/>
    <x v="2"/>
    <m/>
    <n v="32.6666666666667"/>
    <m/>
    <m/>
    <n v="444"/>
    <m/>
    <n v="52.6666666666667"/>
    <n v="463.25"/>
    <n v="-0.88631048749775099"/>
    <m/>
  </r>
  <r>
    <x v="1"/>
    <n v="1218"/>
    <x v="48"/>
    <n v="640010"/>
    <x v="0"/>
    <x v="197"/>
    <x v="0"/>
    <s v="9418953104149"/>
    <n v="25.75"/>
    <x v="5"/>
    <m/>
    <n v="0.25"/>
    <m/>
    <m/>
    <n v="1.5833333333333299"/>
    <m/>
    <m/>
    <n v="31.3333333333333"/>
    <m/>
    <m/>
  </r>
  <r>
    <x v="1"/>
    <n v="1218"/>
    <x v="48"/>
    <n v="640020"/>
    <x v="4"/>
    <x v="198"/>
    <x v="0"/>
    <s v="9421901115135"/>
    <n v="13.25"/>
    <x v="0"/>
    <m/>
    <n v="7.25"/>
    <m/>
    <n v="1.0833333333333299"/>
    <n v="212.75"/>
    <n v="-0.99490795142969102"/>
    <n v="9.6666666666666696"/>
    <n v="212.75"/>
    <n v="-0.95456325891108496"/>
    <m/>
  </r>
  <r>
    <x v="1"/>
    <n v="1218"/>
    <x v="48"/>
    <n v="642015"/>
    <x v="2"/>
    <x v="199"/>
    <x v="0"/>
    <s v="9421904502000"/>
    <n v="55"/>
    <x v="9"/>
    <m/>
    <n v="5.3333333333333304"/>
    <m/>
    <n v="0.16666666666666699"/>
    <n v="21.1666666666667"/>
    <n v="-0.99212598425196796"/>
    <n v="7.8333333333333304"/>
    <n v="24.5"/>
    <n v="-0.68027210884353795"/>
    <n v="1"/>
  </r>
  <r>
    <x v="1"/>
    <n v="1274"/>
    <x v="49"/>
    <n v="640010"/>
    <x v="0"/>
    <x v="200"/>
    <x v="0"/>
    <s v="9421005520071"/>
    <n v="19.95"/>
    <x v="1"/>
    <m/>
    <m/>
    <m/>
    <n v="1.6666666666666701"/>
    <m/>
    <m/>
    <n v="500.75"/>
    <m/>
    <m/>
    <m/>
  </r>
  <r>
    <x v="1"/>
    <n v="1274"/>
    <x v="49"/>
    <n v="640010"/>
    <x v="0"/>
    <x v="201"/>
    <x v="0"/>
    <s v="9421901669713"/>
    <n v="17.95"/>
    <x v="1"/>
    <m/>
    <n v="291.91666666666703"/>
    <m/>
    <n v="1.4166666666666701"/>
    <n v="291.91666666666703"/>
    <n v="-0.99514701684270601"/>
    <n v="322.75"/>
    <n v="291.91666666666703"/>
    <n v="0.105623751070511"/>
    <m/>
  </r>
  <r>
    <x v="1"/>
    <n v="1274"/>
    <x v="49"/>
    <n v="640015"/>
    <x v="3"/>
    <x v="202"/>
    <x v="0"/>
    <s v="9421901669799"/>
    <n v="16.95"/>
    <x v="2"/>
    <m/>
    <n v="84.8333333333333"/>
    <m/>
    <n v="4.6666666666666696"/>
    <n v="85"/>
    <n v="-0.94509803921568603"/>
    <n v="137.166666666667"/>
    <n v="132.25"/>
    <n v="3.7177063642091897E-2"/>
    <n v="1"/>
  </r>
  <r>
    <x v="1"/>
    <n v="1274"/>
    <x v="49"/>
    <n v="640015"/>
    <x v="3"/>
    <x v="203"/>
    <x v="0"/>
    <s v="9421005520026"/>
    <n v="25.95"/>
    <x v="5"/>
    <n v="4.8333333333333304"/>
    <n v="8.3333333333333301E-2"/>
    <n v="57"/>
    <n v="79.8333333333333"/>
    <n v="0.58333333333333304"/>
    <n v="135.857142857143"/>
    <n v="81.1666666666667"/>
    <n v="2.6666666666666701"/>
    <n v="29.4375"/>
    <n v="35"/>
  </r>
  <r>
    <x v="1"/>
    <n v="1274"/>
    <x v="49"/>
    <n v="640020"/>
    <x v="4"/>
    <x v="204"/>
    <x v="0"/>
    <s v="9421005520132"/>
    <n v="19.95"/>
    <x v="1"/>
    <m/>
    <m/>
    <m/>
    <n v="3.1666666666666701"/>
    <m/>
    <m/>
    <n v="112.5"/>
    <m/>
    <m/>
    <m/>
  </r>
  <r>
    <x v="1"/>
    <n v="1274"/>
    <x v="49"/>
    <n v="640025"/>
    <x v="7"/>
    <x v="205"/>
    <x v="0"/>
    <s v="9421005520064"/>
    <n v="19.95"/>
    <x v="1"/>
    <n v="1.9166666666666701"/>
    <m/>
    <m/>
    <n v="67"/>
    <m/>
    <m/>
    <n v="67"/>
    <m/>
    <m/>
    <n v="13"/>
  </r>
  <r>
    <x v="1"/>
    <n v="1274"/>
    <x v="49"/>
    <n v="642015"/>
    <x v="2"/>
    <x v="206"/>
    <x v="0"/>
    <s v="9421005520033"/>
    <n v="20.25"/>
    <x v="7"/>
    <m/>
    <n v="18.9166666666667"/>
    <m/>
    <m/>
    <n v="143.416666666667"/>
    <m/>
    <n v="21.3333333333333"/>
    <n v="143.416666666667"/>
    <n v="-0.851249273678094"/>
    <m/>
  </r>
  <r>
    <x v="1"/>
    <n v="1274"/>
    <x v="49"/>
    <n v="642015"/>
    <x v="2"/>
    <x v="207"/>
    <x v="0"/>
    <s v="9421901669034"/>
    <n v="24.95"/>
    <x v="7"/>
    <m/>
    <n v="0.33333333333333298"/>
    <m/>
    <m/>
    <n v="102.833333333333"/>
    <m/>
    <m/>
    <n v="277.58333333333297"/>
    <m/>
    <m/>
  </r>
  <r>
    <x v="1"/>
    <n v="1274"/>
    <x v="49"/>
    <n v="642015"/>
    <x v="2"/>
    <x v="208"/>
    <x v="0"/>
    <s v="9421902131028"/>
    <n v="26.95"/>
    <x v="5"/>
    <m/>
    <n v="8.3333333333333301E-2"/>
    <m/>
    <m/>
    <n v="2.6666666666666701"/>
    <m/>
    <n v="0.75"/>
    <n v="110.666666666667"/>
    <n v="-0.99322289156626498"/>
    <m/>
  </r>
  <r>
    <x v="1"/>
    <n v="1315"/>
    <x v="50"/>
    <n v="642015"/>
    <x v="2"/>
    <x v="209"/>
    <x v="0"/>
    <s v="9421903624314"/>
    <n v="50"/>
    <x v="9"/>
    <n v="1.1666666666666701"/>
    <m/>
    <m/>
    <n v="28.9166666666667"/>
    <m/>
    <m/>
    <n v="38.5"/>
    <m/>
    <m/>
    <n v="12"/>
  </r>
  <r>
    <x v="1"/>
    <n v="1315"/>
    <x v="50"/>
    <n v="642015"/>
    <x v="2"/>
    <x v="210"/>
    <x v="0"/>
    <s v="9421903624383"/>
    <n v="70"/>
    <x v="9"/>
    <n v="0.5"/>
    <m/>
    <m/>
    <n v="7.6666666666666696"/>
    <m/>
    <m/>
    <n v="7.6666666666666696"/>
    <m/>
    <m/>
    <n v="9"/>
  </r>
  <r>
    <x v="1"/>
    <n v="1358"/>
    <x v="12"/>
    <n v="640010"/>
    <x v="0"/>
    <x v="211"/>
    <x v="0"/>
    <s v="9416621904084"/>
    <n v="19.95"/>
    <x v="1"/>
    <n v="1.3333333333333299"/>
    <m/>
    <m/>
    <n v="373"/>
    <m/>
    <m/>
    <n v="892"/>
    <m/>
    <m/>
    <n v="3"/>
  </r>
  <r>
    <x v="1"/>
    <n v="1358"/>
    <x v="12"/>
    <n v="640010"/>
    <x v="0"/>
    <x v="212"/>
    <x v="0"/>
    <s v="9421902445194"/>
    <n v="14.75"/>
    <x v="0"/>
    <m/>
    <n v="34.75"/>
    <m/>
    <m/>
    <n v="528.08333333333303"/>
    <m/>
    <n v="65.25"/>
    <n v="528.08333333333303"/>
    <n v="-0.87643995581505396"/>
    <m/>
  </r>
  <r>
    <x v="1"/>
    <n v="1358"/>
    <x v="12"/>
    <n v="640010"/>
    <x v="0"/>
    <x v="213"/>
    <x v="0"/>
    <s v="9416564981012"/>
    <n v="19.95"/>
    <x v="1"/>
    <m/>
    <n v="8.3333333333333301E-2"/>
    <m/>
    <m/>
    <n v="7.4166666666666696"/>
    <m/>
    <n v="0.75"/>
    <n v="444.58333333333297"/>
    <n v="-0.99831302717900705"/>
    <m/>
  </r>
  <r>
    <x v="1"/>
    <n v="1358"/>
    <x v="12"/>
    <n v="642015"/>
    <x v="2"/>
    <x v="214"/>
    <x v="0"/>
    <s v="9421902445248"/>
    <n v="40"/>
    <x v="6"/>
    <n v="2.75"/>
    <n v="0.41666666666666702"/>
    <n v="5.6"/>
    <n v="40.5"/>
    <n v="0.41666666666666702"/>
    <n v="96.2"/>
    <n v="83.0833333333333"/>
    <n v="0.41666666666666702"/>
    <n v="198.4"/>
    <n v="8"/>
  </r>
  <r>
    <x v="1"/>
    <n v="1358"/>
    <x v="12"/>
    <n v="642015"/>
    <x v="2"/>
    <x v="215"/>
    <x v="0"/>
    <s v="9416564981050"/>
    <n v="29.95"/>
    <x v="5"/>
    <m/>
    <n v="15.5"/>
    <m/>
    <n v="1.3333333333333299"/>
    <n v="17.1666666666667"/>
    <n v="-0.92233009708737901"/>
    <n v="22.5"/>
    <n v="17.1666666666667"/>
    <n v="0.31067961165048502"/>
    <m/>
  </r>
  <r>
    <x v="1"/>
    <n v="1491"/>
    <x v="51"/>
    <n v="642015"/>
    <x v="2"/>
    <x v="216"/>
    <x v="0"/>
    <s v="9421901201043"/>
    <n v="44.95"/>
    <x v="6"/>
    <n v="18.0833333333333"/>
    <n v="0.33333333333333298"/>
    <n v="53.25"/>
    <n v="40.0833333333333"/>
    <n v="36.9166666666667"/>
    <n v="8.5778781038374899E-2"/>
    <n v="41.1666666666667"/>
    <n v="39.5833333333333"/>
    <n v="3.9999999999999897E-2"/>
    <n v="36"/>
  </r>
  <r>
    <x v="1"/>
    <n v="1499"/>
    <x v="52"/>
    <n v="640010"/>
    <x v="0"/>
    <x v="217"/>
    <x v="0"/>
    <s v="0793573585806"/>
    <n v="23.95"/>
    <x v="7"/>
    <n v="8.3333333333333301E-2"/>
    <m/>
    <m/>
    <n v="3.0833333333333299"/>
    <n v="0.25"/>
    <n v="11.3333333333333"/>
    <n v="222.083333333333"/>
    <n v="0.25"/>
    <n v="887.33333333333303"/>
    <n v="1"/>
  </r>
  <r>
    <x v="1"/>
    <n v="1532"/>
    <x v="53"/>
    <n v="640015"/>
    <x v="3"/>
    <x v="218"/>
    <x v="0"/>
    <s v="9416827006018"/>
    <n v="27.95"/>
    <x v="5"/>
    <n v="15.8333333333333"/>
    <m/>
    <m/>
    <n v="207.833333333333"/>
    <n v="151.166666666667"/>
    <n v="0.37486218302094798"/>
    <n v="209"/>
    <n v="162"/>
    <n v="0.29012345679012302"/>
    <n v="31"/>
  </r>
  <r>
    <x v="1"/>
    <n v="1532"/>
    <x v="53"/>
    <n v="642015"/>
    <x v="2"/>
    <x v="219"/>
    <x v="0"/>
    <s v="9416827011012"/>
    <n v="36"/>
    <x v="8"/>
    <m/>
    <n v="8.3333333333333301E-2"/>
    <m/>
    <m/>
    <n v="0.5"/>
    <m/>
    <m/>
    <n v="0.83333333333333304"/>
    <m/>
    <m/>
  </r>
  <r>
    <x v="1"/>
    <n v="1554"/>
    <x v="54"/>
    <n v="640015"/>
    <x v="3"/>
    <x v="220"/>
    <x v="0"/>
    <s v="9418076003602"/>
    <n v="19.95"/>
    <x v="1"/>
    <n v="41.75"/>
    <m/>
    <m/>
    <n v="93.5833333333333"/>
    <m/>
    <m/>
    <n v="93.5833333333333"/>
    <m/>
    <m/>
    <n v="76"/>
  </r>
  <r>
    <x v="1"/>
    <n v="1577"/>
    <x v="55"/>
    <n v="640010"/>
    <x v="0"/>
    <x v="221"/>
    <x v="0"/>
    <s v="850432002512"/>
    <n v="15.75"/>
    <x v="2"/>
    <m/>
    <n v="8.4166666666666696"/>
    <m/>
    <m/>
    <n v="230"/>
    <m/>
    <n v="1"/>
    <n v="310.5"/>
    <n v="-0.99677938808373601"/>
    <m/>
  </r>
  <r>
    <x v="2"/>
    <n v="74"/>
    <x v="0"/>
    <n v="364460"/>
    <x v="9"/>
    <x v="222"/>
    <x v="0"/>
    <s v="8010471005215"/>
    <n v="7.25"/>
    <x v="3"/>
    <m/>
    <m/>
    <m/>
    <m/>
    <n v="19"/>
    <m/>
    <m/>
    <n v="372.58333333333297"/>
    <m/>
    <n v="1"/>
  </r>
  <r>
    <x v="2"/>
    <n v="74"/>
    <x v="0"/>
    <n v="364460"/>
    <x v="9"/>
    <x v="223"/>
    <x v="0"/>
    <s v="817339012006"/>
    <n v="14.95"/>
    <x v="0"/>
    <n v="57.1666666666667"/>
    <n v="48.3333333333333"/>
    <n v="0.18275862068965501"/>
    <n v="369"/>
    <n v="318"/>
    <n v="0.160377358490566"/>
    <n v="637"/>
    <n v="627.33333333333303"/>
    <n v="1.5409139213602501E-2"/>
    <n v="6"/>
  </r>
  <r>
    <x v="2"/>
    <n v="84"/>
    <x v="1"/>
    <n v="538820"/>
    <x v="10"/>
    <x v="224"/>
    <x v="0"/>
    <s v="686586000841"/>
    <n v="10.1"/>
    <x v="4"/>
    <n v="85.0833333333333"/>
    <n v="101.166666666667"/>
    <n v="-0.15897858319604599"/>
    <n v="554.75"/>
    <n v="551.5"/>
    <n v="5.8930190389845901E-3"/>
    <n v="1370.25"/>
    <n v="1083.4166666666699"/>
    <n v="0.26474886547188697"/>
    <n v="21"/>
  </r>
  <r>
    <x v="2"/>
    <n v="84"/>
    <x v="1"/>
    <n v="538820"/>
    <x v="10"/>
    <x v="225"/>
    <x v="0"/>
    <s v="7804330001248"/>
    <n v="10.4"/>
    <x v="4"/>
    <n v="111.666666666667"/>
    <n v="119.75"/>
    <n v="-6.7501739735560201E-2"/>
    <n v="694.91666666666697"/>
    <n v="574.41666666666697"/>
    <n v="0.20977803568837999"/>
    <n v="1410.75"/>
    <n v="981.66666666666697"/>
    <n v="0.43709677419354798"/>
    <n v="26"/>
  </r>
  <r>
    <x v="2"/>
    <n v="84"/>
    <x v="1"/>
    <n v="538820"/>
    <x v="10"/>
    <x v="226"/>
    <x v="0"/>
    <s v="9421901232023"/>
    <n v="16.850000000000001"/>
    <x v="2"/>
    <n v="34"/>
    <m/>
    <m/>
    <n v="234"/>
    <m/>
    <m/>
    <n v="323"/>
    <m/>
    <m/>
    <n v="2"/>
  </r>
  <r>
    <x v="2"/>
    <n v="84"/>
    <x v="1"/>
    <n v="538820"/>
    <x v="10"/>
    <x v="227"/>
    <x v="0"/>
    <s v="0085000018118"/>
    <n v="21.25"/>
    <x v="7"/>
    <n v="60"/>
    <m/>
    <m/>
    <n v="378.41666666666703"/>
    <m/>
    <m/>
    <n v="722.25"/>
    <m/>
    <m/>
    <n v="5"/>
  </r>
  <r>
    <x v="2"/>
    <n v="108"/>
    <x v="14"/>
    <n v="538820"/>
    <x v="10"/>
    <x v="228"/>
    <x v="0"/>
    <s v="7809623200544"/>
    <n v="14.2"/>
    <x v="0"/>
    <n v="44"/>
    <n v="6"/>
    <n v="6.3333333333333304"/>
    <n v="194.916666666667"/>
    <n v="28.0833333333333"/>
    <n v="5.9406528189910999"/>
    <n v="296.25"/>
    <n v="28.0833333333333"/>
    <n v="9.5489614243323508"/>
    <n v="38"/>
  </r>
  <r>
    <x v="2"/>
    <n v="110"/>
    <x v="2"/>
    <n v="364460"/>
    <x v="9"/>
    <x v="229"/>
    <x v="0"/>
    <s v="0"/>
    <n v="8.9499999999999993"/>
    <x v="3"/>
    <m/>
    <n v="62.5"/>
    <m/>
    <n v="1"/>
    <n v="513.66666666666697"/>
    <n v="-0.99805321219986998"/>
    <n v="472.16666666666703"/>
    <n v="844.33333333333303"/>
    <n v="-0.44078168180023702"/>
    <m/>
  </r>
  <r>
    <x v="2"/>
    <n v="110"/>
    <x v="2"/>
    <n v="538820"/>
    <x v="10"/>
    <x v="230"/>
    <x v="0"/>
    <s v="086003003644"/>
    <n v="10.75"/>
    <x v="4"/>
    <m/>
    <n v="8.3333333333333304"/>
    <m/>
    <n v="1.5833333333333299"/>
    <n v="1155.75"/>
    <n v="-0.99863003821472396"/>
    <n v="20"/>
    <n v="3009.0833333333298"/>
    <n v="-0.99335345758675098"/>
    <n v="9"/>
  </r>
  <r>
    <x v="2"/>
    <n v="110"/>
    <x v="2"/>
    <n v="538820"/>
    <x v="10"/>
    <x v="231"/>
    <x v="0"/>
    <s v="0086003903913"/>
    <n v="10.75"/>
    <x v="4"/>
    <n v="169.416666666667"/>
    <n v="173.583333333333"/>
    <n v="-2.4003840614498399E-2"/>
    <n v="1104.5"/>
    <n v="1228"/>
    <n v="-0.10057003257329"/>
    <n v="2227.25"/>
    <n v="2599.4166666666702"/>
    <n v="-0.14317314782162699"/>
    <n v="75"/>
  </r>
  <r>
    <x v="2"/>
    <n v="110"/>
    <x v="2"/>
    <n v="538820"/>
    <x v="10"/>
    <x v="232"/>
    <x v="0"/>
    <s v="812485000228"/>
    <n v="10.1"/>
    <x v="4"/>
    <n v="94.0833333333333"/>
    <n v="81"/>
    <n v="0.16152263374485601"/>
    <n v="536.33333333333303"/>
    <n v="528.33333333333303"/>
    <n v="1.51419558359621E-2"/>
    <n v="1136.1666666666699"/>
    <n v="1095"/>
    <n v="3.75951293759514E-2"/>
    <n v="26"/>
  </r>
  <r>
    <x v="2"/>
    <n v="110"/>
    <x v="2"/>
    <n v="538820"/>
    <x v="10"/>
    <x v="233"/>
    <x v="0"/>
    <s v="812485000235"/>
    <n v="10.1"/>
    <x v="4"/>
    <n v="60.5833333333333"/>
    <n v="70.25"/>
    <n v="-0.13760379596678499"/>
    <n v="377.75"/>
    <n v="429.25"/>
    <n v="-0.11997670355270799"/>
    <n v="857.58333333333303"/>
    <n v="928.25"/>
    <n v="-7.6128916419786294E-2"/>
    <n v="21"/>
  </r>
  <r>
    <x v="2"/>
    <n v="110"/>
    <x v="2"/>
    <n v="538820"/>
    <x v="10"/>
    <x v="234"/>
    <x v="0"/>
    <s v="081434500670"/>
    <n v="7.95"/>
    <x v="3"/>
    <m/>
    <n v="1.5"/>
    <m/>
    <m/>
    <n v="6.75"/>
    <m/>
    <n v="2.5"/>
    <n v="6.75"/>
    <n v="-0.62962962962962998"/>
    <n v="2"/>
  </r>
  <r>
    <x v="2"/>
    <n v="110"/>
    <x v="2"/>
    <n v="538820"/>
    <x v="10"/>
    <x v="235"/>
    <x v="0"/>
    <s v="081434500205"/>
    <n v="7.95"/>
    <x v="3"/>
    <m/>
    <m/>
    <m/>
    <m/>
    <m/>
    <m/>
    <n v="1.25"/>
    <n v="1"/>
    <n v="0.25"/>
    <n v="1"/>
  </r>
  <r>
    <x v="2"/>
    <n v="110"/>
    <x v="2"/>
    <n v="538820"/>
    <x v="10"/>
    <x v="236"/>
    <x v="0"/>
    <s v="715826901911"/>
    <n v="17.25"/>
    <x v="1"/>
    <n v="33"/>
    <n v="46.5"/>
    <n v="-0.29032258064516098"/>
    <n v="181.166666666667"/>
    <n v="292.58333333333297"/>
    <n v="-0.38080318997436602"/>
    <n v="388.16666666666703"/>
    <n v="733"/>
    <n v="-0.47044110959527102"/>
    <n v="44"/>
  </r>
  <r>
    <x v="2"/>
    <n v="110"/>
    <x v="2"/>
    <n v="538820"/>
    <x v="10"/>
    <x v="237"/>
    <x v="0"/>
    <s v="086003018037"/>
    <n v="17.25"/>
    <x v="1"/>
    <n v="43.75"/>
    <n v="99.5833333333333"/>
    <n v="-0.56066945606694596"/>
    <n v="611.66666666666697"/>
    <n v="798.91666666666697"/>
    <n v="-0.23437988943360799"/>
    <n v="1646.9166666666699"/>
    <n v="1941.4166666666699"/>
    <n v="-0.15169335107524601"/>
    <n v="28"/>
  </r>
  <r>
    <x v="2"/>
    <n v="110"/>
    <x v="2"/>
    <n v="538820"/>
    <x v="10"/>
    <x v="238"/>
    <x v="0"/>
    <s v="056049132981"/>
    <n v="10.95"/>
    <x v="4"/>
    <n v="144.333333333333"/>
    <n v="157.5"/>
    <n v="-8.3597883597883504E-2"/>
    <n v="1040.6666666666699"/>
    <n v="1059"/>
    <n v="-1.73119294932325E-2"/>
    <n v="2360.1666666666702"/>
    <n v="2385.3333333333298"/>
    <n v="-1.05505869200672E-2"/>
    <n v="19"/>
  </r>
  <r>
    <x v="2"/>
    <n v="110"/>
    <x v="2"/>
    <n v="538820"/>
    <x v="10"/>
    <x v="239"/>
    <x v="0"/>
    <s v="086003820463"/>
    <n v="10.75"/>
    <x v="4"/>
    <n v="111.166666666667"/>
    <n v="131.666666666667"/>
    <n v="-0.15569620253164501"/>
    <n v="729.16666666666697"/>
    <n v="214.916666666667"/>
    <n v="2.3927879022877101"/>
    <n v="1718.8333333333301"/>
    <n v="214.916666666667"/>
    <n v="6.9976735168669997"/>
    <n v="31"/>
  </r>
  <r>
    <x v="2"/>
    <n v="110"/>
    <x v="2"/>
    <n v="538820"/>
    <x v="10"/>
    <x v="240"/>
    <x v="0"/>
    <s v="087754000432"/>
    <n v="13.75"/>
    <x v="0"/>
    <n v="39.75"/>
    <n v="64.6666666666667"/>
    <n v="-0.38530927835051598"/>
    <n v="393.16666666666703"/>
    <n v="482.25"/>
    <n v="-0.18472438223604601"/>
    <n v="854.41666666666697"/>
    <n v="916.91666666666697"/>
    <n v="-6.8163228210487994E-2"/>
    <n v="15"/>
  </r>
  <r>
    <x v="2"/>
    <n v="112"/>
    <x v="56"/>
    <n v="364460"/>
    <x v="9"/>
    <x v="241"/>
    <x v="0"/>
    <s v="8016033001671"/>
    <n v="12.2"/>
    <x v="4"/>
    <n v="65.75"/>
    <n v="78.4166666666667"/>
    <n v="-0.16153028692879901"/>
    <n v="279.33333333333297"/>
    <n v="425"/>
    <n v="-0.34274509803921599"/>
    <n v="596.16666666666697"/>
    <n v="804.5"/>
    <n v="-0.25896001657344098"/>
    <n v="16"/>
  </r>
  <r>
    <x v="2"/>
    <n v="112"/>
    <x v="56"/>
    <n v="364460"/>
    <x v="9"/>
    <x v="242"/>
    <x v="0"/>
    <s v="8000985000158"/>
    <n v="8.3000000000000007"/>
    <x v="3"/>
    <n v="90.5833333333333"/>
    <n v="97.5"/>
    <n v="-7.0940170940170993E-2"/>
    <n v="500.58333333333297"/>
    <n v="597.58333333333303"/>
    <n v="-0.162320457397853"/>
    <n v="1054.9166666666699"/>
    <n v="1190.3333333333301"/>
    <n v="-0.113763651638196"/>
    <n v="16"/>
  </r>
  <r>
    <x v="2"/>
    <n v="112"/>
    <x v="56"/>
    <n v="364460"/>
    <x v="9"/>
    <x v="243"/>
    <x v="0"/>
    <s v="8021833000328"/>
    <n v="8.85"/>
    <x v="3"/>
    <n v="67.4166666666667"/>
    <n v="74.5"/>
    <n v="-9.5078299776286304E-2"/>
    <n v="433.25"/>
    <n v="543.33333333333303"/>
    <n v="-0.20260736196319001"/>
    <n v="1094.8333333333301"/>
    <n v="1380.6666666666699"/>
    <n v="-0.20702559150169"/>
    <n v="18"/>
  </r>
  <r>
    <x v="2"/>
    <n v="112"/>
    <x v="56"/>
    <n v="364460"/>
    <x v="9"/>
    <x v="244"/>
    <x v="0"/>
    <s v="8005256000066"/>
    <n v="15.5"/>
    <x v="2"/>
    <n v="31.4166666666667"/>
    <n v="35.4166666666667"/>
    <n v="-0.112941176470588"/>
    <n v="234.333333333333"/>
    <n v="246.166666666667"/>
    <n v="-4.8070412999322902E-2"/>
    <n v="599.33333333333303"/>
    <n v="652.33333333333303"/>
    <n v="-8.1246806336228897E-2"/>
    <n v="16"/>
  </r>
  <r>
    <x v="2"/>
    <n v="120"/>
    <x v="3"/>
    <n v="538820"/>
    <x v="10"/>
    <x v="245"/>
    <x v="0"/>
    <s v="081308001944"/>
    <n v="8.15"/>
    <x v="3"/>
    <n v="295.83333333333297"/>
    <n v="279.25"/>
    <n v="5.9385258131900903E-2"/>
    <n v="1701"/>
    <n v="1656.8333333333301"/>
    <n v="2.6657277939845101E-2"/>
    <n v="4041.3333333333298"/>
    <n v="4110.9166666666697"/>
    <n v="-1.6926476252255199E-2"/>
    <n v="25"/>
  </r>
  <r>
    <x v="2"/>
    <n v="120"/>
    <x v="3"/>
    <n v="538820"/>
    <x v="10"/>
    <x v="246"/>
    <x v="0"/>
    <s v="0"/>
    <n v="6.25"/>
    <x v="3"/>
    <n v="2"/>
    <m/>
    <m/>
    <n v="3"/>
    <n v="8"/>
    <n v="-0.625"/>
    <n v="3"/>
    <n v="8"/>
    <n v="-0.625"/>
    <m/>
  </r>
  <r>
    <x v="2"/>
    <n v="120"/>
    <x v="3"/>
    <n v="538820"/>
    <x v="10"/>
    <x v="247"/>
    <x v="0"/>
    <s v="081308003672"/>
    <n v="8.4499999999999993"/>
    <x v="3"/>
    <n v="324.91666666666703"/>
    <n v="310.91666666666703"/>
    <n v="4.5028142589118199E-2"/>
    <n v="1754.8333333333301"/>
    <n v="1751"/>
    <n v="2.1892252046449199E-3"/>
    <n v="3734.25"/>
    <n v="4037.5"/>
    <n v="-7.5108359133126898E-2"/>
    <n v="20"/>
  </r>
  <r>
    <x v="2"/>
    <n v="120"/>
    <x v="3"/>
    <n v="538820"/>
    <x v="10"/>
    <x v="248"/>
    <x v="0"/>
    <s v="010986002226"/>
    <n v="22"/>
    <x v="7"/>
    <n v="40.1666666666667"/>
    <n v="49.5"/>
    <n v="-0.188552188552189"/>
    <n v="294.83333333333297"/>
    <n v="300.83333333333297"/>
    <n v="-1.9944598337950099E-2"/>
    <n v="756.16666666666697"/>
    <n v="726.91666666666697"/>
    <n v="4.0238450074515701E-2"/>
    <n v="10"/>
  </r>
  <r>
    <x v="2"/>
    <n v="120"/>
    <x v="3"/>
    <n v="538820"/>
    <x v="10"/>
    <x v="249"/>
    <x v="0"/>
    <s v="010986006026"/>
    <n v="19"/>
    <x v="1"/>
    <n v="42.4166666666667"/>
    <n v="25.0833333333333"/>
    <n v="0.691029900332226"/>
    <n v="128.5"/>
    <n v="154.75"/>
    <n v="-0.169628432956381"/>
    <n v="306.5"/>
    <n v="410.41666666666703"/>
    <n v="-0.25319796954314699"/>
    <n v="19"/>
  </r>
  <r>
    <x v="2"/>
    <n v="120"/>
    <x v="3"/>
    <n v="538820"/>
    <x v="10"/>
    <x v="250"/>
    <x v="0"/>
    <s v="081908630070"/>
    <n v="14.95"/>
    <x v="0"/>
    <n v="226.916666666667"/>
    <n v="175.416666666667"/>
    <n v="0.29358669833729201"/>
    <n v="1105"/>
    <n v="1021.58333333333"/>
    <n v="8.1654294803817598E-2"/>
    <n v="2433"/>
    <n v="2381.0833333333298"/>
    <n v="2.1803800790956399E-2"/>
    <n v="32"/>
  </r>
  <r>
    <x v="2"/>
    <n v="120"/>
    <x v="3"/>
    <n v="538820"/>
    <x v="10"/>
    <x v="251"/>
    <x v="0"/>
    <s v="010986000024"/>
    <n v="39.950000000000003"/>
    <x v="8"/>
    <m/>
    <n v="20.3333333333333"/>
    <m/>
    <n v="1"/>
    <n v="119"/>
    <n v="-0.99159663865546199"/>
    <n v="129"/>
    <n v="325.5"/>
    <n v="-0.60368663594470096"/>
    <n v="14"/>
  </r>
  <r>
    <x v="2"/>
    <n v="190"/>
    <x v="4"/>
    <n v="538820"/>
    <x v="10"/>
    <x v="252"/>
    <x v="0"/>
    <s v="9416040001593"/>
    <n v="15"/>
    <x v="0"/>
    <n v="45.6666666666667"/>
    <n v="0.5"/>
    <n v="90.3333333333333"/>
    <n v="154.25"/>
    <n v="6"/>
    <n v="24.7083333333333"/>
    <n v="182.916666666667"/>
    <n v="6"/>
    <n v="29.4861111111111"/>
    <n v="98"/>
  </r>
  <r>
    <x v="2"/>
    <n v="216"/>
    <x v="17"/>
    <n v="364460"/>
    <x v="9"/>
    <x v="253"/>
    <x v="0"/>
    <s v="8010788043412"/>
    <n v="15.15"/>
    <x v="2"/>
    <n v="121.166666666667"/>
    <n v="36.8333333333333"/>
    <n v="2.2895927601810002"/>
    <n v="839.25"/>
    <n v="501.16666666666703"/>
    <n v="0.67459261722647201"/>
    <n v="1422.6666666666699"/>
    <n v="586.16666666666697"/>
    <n v="1.4270685243104899"/>
    <n v="18"/>
  </r>
  <r>
    <x v="2"/>
    <n v="216"/>
    <x v="17"/>
    <n v="364460"/>
    <x v="9"/>
    <x v="254"/>
    <x v="0"/>
    <s v="8010788043054"/>
    <n v="11.8"/>
    <x v="4"/>
    <n v="172.666666666667"/>
    <n v="102.5"/>
    <n v="0.68455284552845497"/>
    <n v="1054.1666666666699"/>
    <n v="694.16666666666697"/>
    <n v="0.51860744297719097"/>
    <n v="1762.1666666666699"/>
    <n v="750.33333333333303"/>
    <n v="1.34851177254554"/>
    <n v="15"/>
  </r>
  <r>
    <x v="2"/>
    <n v="216"/>
    <x v="17"/>
    <n v="364460"/>
    <x v="9"/>
    <x v="255"/>
    <x v="0"/>
    <s v="3571710003478"/>
    <n v="12.35"/>
    <x v="4"/>
    <n v="280.08333333333297"/>
    <n v="183.333333333333"/>
    <n v="0.52772727272727304"/>
    <n v="1101.6666666666699"/>
    <n v="451.41666666666703"/>
    <n v="1.4404652021414099"/>
    <n v="1514.5"/>
    <n v="451.41666666666703"/>
    <n v="2.3549935388591501"/>
    <n v="21"/>
  </r>
  <r>
    <x v="2"/>
    <n v="216"/>
    <x v="17"/>
    <n v="538820"/>
    <x v="10"/>
    <x v="256"/>
    <x v="0"/>
    <s v="724826012817"/>
    <n v="14.8"/>
    <x v="0"/>
    <n v="49"/>
    <n v="86.0833333333333"/>
    <n v="-0.43078412391093901"/>
    <n v="526.5"/>
    <n v="456"/>
    <n v="0.154605263157895"/>
    <n v="1267.5"/>
    <n v="1139.0833333333301"/>
    <n v="0.112736849806131"/>
    <n v="36"/>
  </r>
  <r>
    <x v="2"/>
    <n v="216"/>
    <x v="17"/>
    <n v="538820"/>
    <x v="10"/>
    <x v="257"/>
    <x v="0"/>
    <s v="724826032815"/>
    <n v="14.8"/>
    <x v="0"/>
    <n v="50.0833333333333"/>
    <n v="67.4166666666667"/>
    <n v="-0.25710754017305298"/>
    <n v="440.33333333333297"/>
    <n v="329.25"/>
    <n v="0.33738294102758798"/>
    <n v="885.25"/>
    <n v="582.83333333333303"/>
    <n v="0.51887331998856201"/>
    <n v="69"/>
  </r>
  <r>
    <x v="2"/>
    <n v="256"/>
    <x v="5"/>
    <n v="538820"/>
    <x v="10"/>
    <x v="258"/>
    <x v="0"/>
    <s v="6001108086556"/>
    <n v="7.25"/>
    <x v="3"/>
    <n v="11.4166666666667"/>
    <n v="43"/>
    <n v="-0.73449612403100795"/>
    <n v="64.75"/>
    <n v="375.25"/>
    <n v="-0.82744836775482999"/>
    <n v="295.91666666666703"/>
    <n v="561"/>
    <n v="-0.47251931075460502"/>
    <n v="11"/>
  </r>
  <r>
    <x v="2"/>
    <n v="256"/>
    <x v="5"/>
    <n v="538820"/>
    <x v="10"/>
    <x v="259"/>
    <x v="0"/>
    <s v="7792319678027"/>
    <n v="23.85"/>
    <x v="7"/>
    <n v="51.5"/>
    <n v="53.5"/>
    <n v="-3.7383177570093497E-2"/>
    <n v="306.83333333333297"/>
    <n v="325.16666666666703"/>
    <n v="-5.6381342901076499E-2"/>
    <n v="753"/>
    <n v="865.66666666666697"/>
    <n v="-0.13015017327685799"/>
    <n v="36"/>
  </r>
  <r>
    <x v="2"/>
    <n v="303"/>
    <x v="21"/>
    <n v="538820"/>
    <x v="10"/>
    <x v="260"/>
    <x v="0"/>
    <s v="9300694335947"/>
    <n v="6.45"/>
    <x v="3"/>
    <m/>
    <n v="0.83333333333333304"/>
    <m/>
    <n v="0.83333333333333304"/>
    <n v="0.83333333333333304"/>
    <n v="0"/>
    <n v="0.83333333333333304"/>
    <n v="6.9166666666666696"/>
    <n v="-0.87951807228915702"/>
    <n v="1"/>
  </r>
  <r>
    <x v="2"/>
    <n v="362"/>
    <x v="7"/>
    <n v="364460"/>
    <x v="9"/>
    <x v="261"/>
    <x v="2"/>
    <s v="727760501607"/>
    <n v="6"/>
    <x v="3"/>
    <n v="169.083333333333"/>
    <n v="72.5"/>
    <n v="1.3321839080459801"/>
    <n v="850.58333333333303"/>
    <n v="104.5"/>
    <n v="7.1395534290271101"/>
    <n v="1542.5833333333301"/>
    <n v="104.5"/>
    <n v="13.7615629984051"/>
    <n v="36"/>
  </r>
  <r>
    <x v="2"/>
    <n v="362"/>
    <x v="7"/>
    <n v="538820"/>
    <x v="10"/>
    <x v="262"/>
    <x v="0"/>
    <s v="9300770002848"/>
    <n v="10.95"/>
    <x v="4"/>
    <m/>
    <n v="0.33333333333333298"/>
    <m/>
    <m/>
    <n v="0.33333333333333298"/>
    <m/>
    <n v="-0.16666666666666699"/>
    <n v="295.83333333333297"/>
    <n v="-1.00056338028169"/>
    <n v="1"/>
  </r>
  <r>
    <x v="2"/>
    <n v="362"/>
    <x v="7"/>
    <n v="538820"/>
    <x v="10"/>
    <x v="263"/>
    <x v="3"/>
    <s v="776545000255"/>
    <n v="13.7"/>
    <x v="0"/>
    <m/>
    <m/>
    <m/>
    <m/>
    <m/>
    <m/>
    <n v="0.5"/>
    <m/>
    <m/>
    <n v="1"/>
  </r>
  <r>
    <x v="2"/>
    <n v="368"/>
    <x v="8"/>
    <n v="538820"/>
    <x v="10"/>
    <x v="264"/>
    <x v="0"/>
    <s v="085200004003"/>
    <n v="14.05"/>
    <x v="0"/>
    <n v="104.333333333333"/>
    <n v="141.333333333333"/>
    <n v="-0.26179245283018898"/>
    <n v="641.16666666666697"/>
    <n v="821.41666666666697"/>
    <n v="-0.219437962869027"/>
    <n v="1581.75"/>
    <n v="1946.5"/>
    <n v="-0.18738761880297999"/>
    <n v="25"/>
  </r>
  <r>
    <x v="2"/>
    <n v="423"/>
    <x v="24"/>
    <n v="538820"/>
    <x v="10"/>
    <x v="265"/>
    <x v="0"/>
    <s v="9331727016830"/>
    <n v="8.9499999999999993"/>
    <x v="3"/>
    <m/>
    <m/>
    <m/>
    <m/>
    <m/>
    <m/>
    <m/>
    <n v="312"/>
    <m/>
    <m/>
  </r>
  <r>
    <x v="2"/>
    <n v="513"/>
    <x v="27"/>
    <n v="364460"/>
    <x v="9"/>
    <x v="266"/>
    <x v="0"/>
    <s v="5060108904988"/>
    <n v="10.9"/>
    <x v="4"/>
    <n v="16"/>
    <m/>
    <m/>
    <n v="29.25"/>
    <m/>
    <m/>
    <n v="29.25"/>
    <m/>
    <m/>
    <n v="6"/>
  </r>
  <r>
    <x v="2"/>
    <n v="555"/>
    <x v="9"/>
    <n v="364460"/>
    <x v="9"/>
    <x v="267"/>
    <x v="0"/>
    <s v="8007116011106"/>
    <n v="14.15"/>
    <x v="0"/>
    <n v="34.8333333333333"/>
    <n v="65.6666666666667"/>
    <n v="-0.46954314720812201"/>
    <n v="262.58333333333297"/>
    <n v="347.91666666666703"/>
    <n v="-0.245269461077844"/>
    <n v="689.41666666666697"/>
    <n v="915"/>
    <n v="-0.246539162112933"/>
    <n v="36"/>
  </r>
  <r>
    <x v="2"/>
    <n v="555"/>
    <x v="9"/>
    <n v="364460"/>
    <x v="9"/>
    <x v="268"/>
    <x v="0"/>
    <s v="8003095000094"/>
    <n v="9.9499999999999993"/>
    <x v="3"/>
    <m/>
    <m/>
    <m/>
    <m/>
    <n v="98.1666666666667"/>
    <m/>
    <n v="0"/>
    <n v="333"/>
    <n v="-1"/>
    <m/>
  </r>
  <r>
    <x v="2"/>
    <n v="593"/>
    <x v="10"/>
    <n v="364460"/>
    <x v="9"/>
    <x v="269"/>
    <x v="0"/>
    <s v="8015674830763"/>
    <n v="14.95"/>
    <x v="0"/>
    <m/>
    <m/>
    <m/>
    <m/>
    <m/>
    <m/>
    <n v="0"/>
    <n v="-8.3333333333333301E-2"/>
    <n v="-1"/>
    <m/>
  </r>
  <r>
    <x v="2"/>
    <n v="928"/>
    <x v="11"/>
    <n v="364460"/>
    <x v="9"/>
    <x v="270"/>
    <x v="0"/>
    <s v="8000268750237"/>
    <n v="16"/>
    <x v="2"/>
    <n v="49.0833333333333"/>
    <n v="20.5"/>
    <n v="1.39430894308943"/>
    <n v="203"/>
    <n v="219.333333333333"/>
    <n v="-7.4468085106383003E-2"/>
    <n v="460.33333333333297"/>
    <n v="617.5"/>
    <n v="-0.25452091767881202"/>
    <n v="5"/>
  </r>
  <r>
    <x v="2"/>
    <n v="928"/>
    <x v="11"/>
    <n v="364460"/>
    <x v="9"/>
    <x v="271"/>
    <x v="0"/>
    <s v="8410439500217"/>
    <n v="8.35"/>
    <x v="3"/>
    <m/>
    <m/>
    <m/>
    <m/>
    <m/>
    <m/>
    <m/>
    <m/>
    <m/>
    <n v="1"/>
  </r>
  <r>
    <x v="2"/>
    <n v="928"/>
    <x v="11"/>
    <n v="538820"/>
    <x v="10"/>
    <x v="272"/>
    <x v="0"/>
    <s v="086828000170"/>
    <n v="18.05"/>
    <x v="1"/>
    <n v="76"/>
    <n v="71.9166666666667"/>
    <n v="5.6778679026651201E-2"/>
    <n v="422.33333333333297"/>
    <n v="271.58333333333297"/>
    <n v="0.55507824486038704"/>
    <n v="910.66666666666697"/>
    <n v="626.5"/>
    <n v="0.45357807927640298"/>
    <n v="11"/>
  </r>
  <r>
    <x v="2"/>
    <n v="928"/>
    <x v="11"/>
    <n v="538820"/>
    <x v="10"/>
    <x v="273"/>
    <x v="0"/>
    <s v="9421025024849"/>
    <n v="16.95"/>
    <x v="2"/>
    <n v="215.166666666667"/>
    <n v="270.75"/>
    <n v="-0.205293936595876"/>
    <n v="1305.6666666666699"/>
    <n v="1467.5"/>
    <n v="-0.110278250993754"/>
    <n v="2653.8333333333298"/>
    <n v="2886"/>
    <n v="-8.0445830445830396E-2"/>
    <n v="24"/>
  </r>
  <r>
    <x v="2"/>
    <n v="1034"/>
    <x v="43"/>
    <n v="538820"/>
    <x v="10"/>
    <x v="274"/>
    <x v="0"/>
    <s v="656184000000"/>
    <n v="11.15"/>
    <x v="4"/>
    <n v="52.5833333333333"/>
    <n v="237"/>
    <n v="-0.77812939521800295"/>
    <n v="411.83333333333297"/>
    <n v="1307.5833333333301"/>
    <n v="-0.68504238098272896"/>
    <n v="1486.3333333333301"/>
    <n v="2601.8333333333298"/>
    <n v="-0.42873614758823902"/>
    <n v="16"/>
  </r>
  <r>
    <x v="2"/>
    <n v="1034"/>
    <x v="43"/>
    <n v="538820"/>
    <x v="10"/>
    <x v="275"/>
    <x v="0"/>
    <s v="7798108830980"/>
    <n v="11"/>
    <x v="4"/>
    <n v="1.5"/>
    <m/>
    <m/>
    <n v="78.5"/>
    <m/>
    <m/>
    <n v="78.5"/>
    <m/>
    <m/>
    <n v="4"/>
  </r>
  <r>
    <x v="2"/>
    <n v="1164"/>
    <x v="57"/>
    <n v="364460"/>
    <x v="9"/>
    <x v="276"/>
    <x v="0"/>
    <s v="3770003829157"/>
    <n v="19.850000000000001"/>
    <x v="1"/>
    <m/>
    <m/>
    <m/>
    <n v="5"/>
    <m/>
    <m/>
    <n v="5"/>
    <m/>
    <m/>
    <n v="2"/>
  </r>
  <r>
    <x v="2"/>
    <n v="1358"/>
    <x v="12"/>
    <n v="538820"/>
    <x v="10"/>
    <x v="277"/>
    <x v="0"/>
    <s v="9416621804087"/>
    <n v="14.8"/>
    <x v="0"/>
    <n v="172.083333333333"/>
    <m/>
    <m/>
    <n v="784.83333333333303"/>
    <m/>
    <m/>
    <n v="784.83333333333303"/>
    <m/>
    <m/>
    <n v="109"/>
  </r>
  <r>
    <x v="2"/>
    <n v="1383"/>
    <x v="58"/>
    <n v="364460"/>
    <x v="9"/>
    <x v="278"/>
    <x v="0"/>
    <s v="8022840000028"/>
    <n v="16.3"/>
    <x v="2"/>
    <n v="60.3333333333333"/>
    <n v="106"/>
    <n v="-0.43081761006289299"/>
    <n v="491"/>
    <n v="535.33333333333303"/>
    <n v="-8.2814445828144498E-2"/>
    <n v="1073.5"/>
    <n v="1382"/>
    <n v="-0.22322720694645401"/>
    <n v="22"/>
  </r>
  <r>
    <x v="2"/>
    <n v="1383"/>
    <x v="58"/>
    <n v="538820"/>
    <x v="10"/>
    <x v="279"/>
    <x v="0"/>
    <s v="9328478005008"/>
    <n v="16.899999999999999"/>
    <x v="2"/>
    <n v="4.0833333333333304"/>
    <n v="29.3333333333333"/>
    <n v="-0.86079545454545503"/>
    <n v="71.6666666666667"/>
    <n v="164.166666666667"/>
    <n v="-0.56345177664974599"/>
    <n v="305.66666666666703"/>
    <n v="406.33333333333297"/>
    <n v="-0.247744052502051"/>
    <n v="45"/>
  </r>
  <r>
    <x v="2"/>
    <n v="9639"/>
    <x v="59"/>
    <n v="538820"/>
    <x v="10"/>
    <x v="280"/>
    <x v="0"/>
    <s v="9311043079603"/>
    <n v="9.0500000000000007"/>
    <x v="3"/>
    <n v="21.6666666666667"/>
    <n v="44.3333333333333"/>
    <n v="-0.511278195488722"/>
    <n v="151.916666666667"/>
    <n v="279.33333333333297"/>
    <n v="-0.45614558472553701"/>
    <n v="329.66666666666703"/>
    <n v="757.08333333333303"/>
    <n v="-0.56455696202531702"/>
    <n v="21"/>
  </r>
  <r>
    <x v="3"/>
    <m/>
    <x v="60"/>
    <m/>
    <x v="11"/>
    <x v="281"/>
    <x v="4"/>
    <m/>
    <m/>
    <x v="1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L9" firstHeaderRow="0" firstDataRow="1" firstDataCol="1" rowPageCount="2" colPageCount="1"/>
  <pivotFields count="28">
    <pivotField showAll="0" defaultSubtotal="0"/>
    <pivotField showAll="0"/>
    <pivotField axis="axisPage" showAll="0" sortType="descending">
      <items count="68">
        <item sd="0" x="0"/>
        <item x="16"/>
        <item sd="0" x="4"/>
        <item x="17"/>
        <item x="18"/>
        <item sd="0" x="5"/>
        <item x="21"/>
        <item m="1" x="62"/>
        <item x="22"/>
        <item sd="0" x="8"/>
        <item x="26"/>
        <item sd="0" x="9"/>
        <item sd="0" x="10"/>
        <item x="32"/>
        <item sd="0" x="11"/>
        <item x="50"/>
        <item x="12"/>
        <item sd="0" x="20"/>
        <item x="24"/>
        <item x="31"/>
        <item x="36"/>
        <item x="37"/>
        <item x="38"/>
        <item x="41"/>
        <item x="19"/>
        <item sd="0" x="1"/>
        <item m="1" x="66"/>
        <item x="23"/>
        <item sd="0" x="3"/>
        <item x="13"/>
        <item x="28"/>
        <item x="35"/>
        <item m="1" x="61"/>
        <item x="39"/>
        <item sd="0" x="45"/>
        <item x="47"/>
        <item sd="0" x="14"/>
        <item x="48"/>
        <item x="49"/>
        <item x="43"/>
        <item sd="0" x="2"/>
        <item x="46"/>
        <item m="1" x="63"/>
        <item sd="0" x="7"/>
        <item x="33"/>
        <item x="34"/>
        <item x="51"/>
        <item x="15"/>
        <item x="55"/>
        <item m="1" x="64"/>
        <item x="29"/>
        <item x="52"/>
        <item sd="0" m="1" x="65"/>
        <item x="27"/>
        <item x="42"/>
        <item x="60"/>
        <item x="53"/>
        <item x="40"/>
        <item x="25"/>
        <item x="6"/>
        <item x="30"/>
        <item x="44"/>
        <item x="56"/>
        <item x="57"/>
        <item x="58"/>
        <item x="59"/>
        <item x="54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showAll="0"/>
    <pivotField axis="axisPage" showAll="0" sortType="descending">
      <items count="14">
        <item x="0"/>
        <item x="2"/>
        <item x="1"/>
        <item x="3"/>
        <item x="6"/>
        <item x="5"/>
        <item x="7"/>
        <item x="4"/>
        <item x="11"/>
        <item m="1" x="12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Row" showAll="0" sortType="descending">
      <items count="377">
        <item h="1" x="0"/>
        <item h="1" x="1"/>
        <item h="1" x="3"/>
        <item h="1" x="5"/>
        <item h="1" x="6"/>
        <item h="1" x="7"/>
        <item h="1" x="8"/>
        <item h="1" x="10"/>
        <item h="1" x="11"/>
        <item h="1" x="12"/>
        <item h="1" x="14"/>
        <item h="1" x="15"/>
        <item h="1" x="16"/>
        <item h="1" x="18"/>
        <item h="1" x="20"/>
        <item h="1" x="21"/>
        <item h="1" x="24"/>
        <item h="1" m="1" x="372"/>
        <item h="1" x="26"/>
        <item h="1" x="27"/>
        <item h="1" x="19"/>
        <item h="1" m="1" x="313"/>
        <item h="1" x="28"/>
        <item x="29"/>
        <item h="1" x="32"/>
        <item h="1" m="1" x="312"/>
        <item h="1" m="1" x="361"/>
        <item h="1" x="45"/>
        <item h="1" x="50"/>
        <item h="1" m="1" x="373"/>
        <item h="1" m="1" x="347"/>
        <item h="1" x="62"/>
        <item h="1" m="1" x="370"/>
        <item h="1" m="1" x="300"/>
        <item h="1" m="1" x="315"/>
        <item h="1" x="75"/>
        <item h="1" x="82"/>
        <item h="1" m="1" x="369"/>
        <item h="1" x="87"/>
        <item h="1" x="89"/>
        <item h="1" m="1" x="375"/>
        <item h="1" m="1" x="311"/>
        <item h="1" m="1" x="371"/>
        <item h="1" m="1" x="324"/>
        <item h="1" x="111"/>
        <item h="1" m="1" x="345"/>
        <item h="1" x="134"/>
        <item h="1" x="140"/>
        <item h="1" m="1" x="317"/>
        <item h="1" x="141"/>
        <item h="1" m="1" x="309"/>
        <item h="1" m="1" x="364"/>
        <item h="1" m="1" x="332"/>
        <item h="1" x="151"/>
        <item h="1" m="1" x="349"/>
        <item h="1" m="1" x="359"/>
        <item h="1" x="158"/>
        <item h="1" m="1" x="348"/>
        <item h="1" x="167"/>
        <item h="1" m="1" x="362"/>
        <item h="1" m="1" x="363"/>
        <item h="1" m="1" x="360"/>
        <item h="1" m="1" x="282"/>
        <item h="1" m="1" x="343"/>
        <item h="1" x="180"/>
        <item h="1" m="1" x="294"/>
        <item h="1" x="65"/>
        <item h="1" m="1" x="357"/>
        <item h="1" x="196"/>
        <item h="1" m="1" x="328"/>
        <item h="1" m="1" x="374"/>
        <item h="1" x="52"/>
        <item h="1" x="57"/>
        <item h="1" m="1" x="286"/>
        <item h="1" x="177"/>
        <item h="1" x="199"/>
        <item h="1" m="1" x="293"/>
        <item h="1" m="1" x="342"/>
        <item h="1" m="1" x="303"/>
        <item h="1" m="1" x="316"/>
        <item h="1" m="1" x="285"/>
        <item h="1" m="1" x="287"/>
        <item h="1" x="17"/>
        <item h="1" x="42"/>
        <item h="1" x="47"/>
        <item h="1" x="51"/>
        <item h="1" x="59"/>
        <item h="1" x="143"/>
        <item h="1" m="1" x="354"/>
        <item h="1" x="189"/>
        <item h="1" x="190"/>
        <item h="1" m="1" x="325"/>
        <item h="1" m="1" x="344"/>
        <item h="1" x="202"/>
        <item h="1" x="97"/>
        <item h="1" x="178"/>
        <item h="1" m="1" x="358"/>
        <item h="1" x="194"/>
        <item h="1" x="197"/>
        <item h="1" x="2"/>
        <item h="1" x="9"/>
        <item h="1" x="53"/>
        <item h="1" m="1" x="304"/>
        <item h="1" m="1" x="338"/>
        <item h="1" x="109"/>
        <item h="1" m="1" x="321"/>
        <item h="1" m="1" x="288"/>
        <item h="1" x="213"/>
        <item h="1" x="43"/>
        <item h="1" m="1" x="318"/>
        <item h="1" m="1" x="339"/>
        <item h="1" x="207"/>
        <item h="1" x="208"/>
        <item h="1" m="1" x="307"/>
        <item h="1" x="124"/>
        <item h="1" m="1" x="333"/>
        <item h="1" x="34"/>
        <item h="1" x="37"/>
        <item h="1" x="49"/>
        <item h="1" x="66"/>
        <item h="1" x="95"/>
        <item h="1" x="76"/>
        <item h="1" x="86"/>
        <item h="1" m="1" x="340"/>
        <item h="1" x="106"/>
        <item h="1" m="1" x="302"/>
        <item h="1" m="1" x="355"/>
        <item h="1" x="133"/>
        <item h="1" x="137"/>
        <item h="1" m="1" x="290"/>
        <item h="1" x="171"/>
        <item h="1" m="1" x="283"/>
        <item h="1" x="41"/>
        <item h="1" x="46"/>
        <item h="1" x="69"/>
        <item h="1" x="83"/>
        <item h="1" m="1" x="323"/>
        <item h="1" x="93"/>
        <item h="1" m="1" x="353"/>
        <item h="1" m="1" x="310"/>
        <item h="1" x="130"/>
        <item h="1" x="150"/>
        <item h="1" m="1" x="292"/>
        <item h="1" m="1" x="351"/>
        <item h="1" x="169"/>
        <item h="1" m="1" x="365"/>
        <item h="1" x="191"/>
        <item h="1" x="23"/>
        <item h="1" m="1" x="327"/>
        <item h="1" m="1" x="320"/>
        <item h="1" x="156"/>
        <item h="1" x="162"/>
        <item h="1" m="1" x="301"/>
        <item h="1" m="1" x="289"/>
        <item h="1" m="1" x="335"/>
        <item h="1" m="1" x="368"/>
        <item h="1" x="35"/>
        <item h="1" m="1" x="336"/>
        <item h="1" m="1" x="366"/>
        <item h="1" m="1" x="319"/>
        <item h="1" x="55"/>
        <item h="1" m="1" x="350"/>
        <item h="1" x="100"/>
        <item h="1" x="139"/>
        <item h="1" m="1" x="305"/>
        <item h="1" m="1" x="299"/>
        <item h="1" m="1" x="329"/>
        <item h="1" x="221"/>
        <item h="1" x="22"/>
        <item h="1" x="39"/>
        <item h="1" x="96"/>
        <item h="1" x="80"/>
        <item h="1" x="88"/>
        <item h="1" m="1" x="296"/>
        <item h="1" x="166"/>
        <item h="1" x="212"/>
        <item h="1" m="1" x="341"/>
        <item h="1" m="1" x="314"/>
        <item h="1" x="71"/>
        <item h="1" x="198"/>
        <item h="1" m="1" x="284"/>
        <item h="1" m="1" x="322"/>
        <item h="1" x="67"/>
        <item h="1" m="1" x="295"/>
        <item h="1" x="182"/>
        <item h="1" m="1" x="291"/>
        <item h="1" x="206"/>
        <item h="1" x="31"/>
        <item h="1" x="107"/>
        <item h="1" x="108"/>
        <item h="1" x="119"/>
        <item h="1" x="120"/>
        <item h="1" x="127"/>
        <item h="1" x="145"/>
        <item h="1" m="1" x="346"/>
        <item h="1" x="173"/>
        <item h="1" x="72"/>
        <item h="1" x="73"/>
        <item h="1" x="128"/>
        <item h="1" x="147"/>
        <item h="1" x="157"/>
        <item h="1" x="201"/>
        <item h="1" x="215"/>
        <item h="1" x="217"/>
        <item h="1" x="78"/>
        <item h="1" x="112"/>
        <item h="1" m="1" x="337"/>
        <item h="1" x="200"/>
        <item h="1" x="135"/>
        <item h="1" x="195"/>
        <item h="1" m="1" x="330"/>
        <item h="1" x="183"/>
        <item h="1" m="1" x="356"/>
        <item h="1" x="204"/>
        <item h="1" x="281"/>
        <item h="1" m="1" x="367"/>
        <item h="1" x="60"/>
        <item h="1" x="77"/>
        <item h="1" x="79"/>
        <item h="1" x="103"/>
        <item h="1" x="168"/>
        <item h="1" x="218"/>
        <item h="1" m="1" x="326"/>
        <item h="1" m="1" x="352"/>
        <item h="1" x="38"/>
        <item h="1" x="40"/>
        <item h="1" x="58"/>
        <item h="1" m="1" x="298"/>
        <item h="1" x="129"/>
        <item h="1" x="153"/>
        <item h="1" m="1" x="306"/>
        <item h="1" x="170"/>
        <item h="1" x="184"/>
        <item x="211"/>
        <item h="1" x="214"/>
        <item h="1" x="54"/>
        <item h="1" x="61"/>
        <item h="1" x="110"/>
        <item h="1" x="126"/>
        <item h="1" x="155"/>
        <item h="1" x="175"/>
        <item h="1" x="187"/>
        <item h="1" m="1" x="334"/>
        <item h="1" x="216"/>
        <item h="1" x="30"/>
        <item h="1" x="44"/>
        <item h="1" x="102"/>
        <item h="1" x="136"/>
        <item h="1" x="161"/>
        <item h="1" x="174"/>
        <item h="1" m="1" x="331"/>
        <item h="1" x="33"/>
        <item h="1" x="48"/>
        <item h="1" x="70"/>
        <item h="1" x="84"/>
        <item h="1" x="85"/>
        <item h="1" x="92"/>
        <item h="1" x="101"/>
        <item h="1" x="113"/>
        <item h="1" x="122"/>
        <item h="1" x="123"/>
        <item h="1" x="138"/>
        <item h="1" x="146"/>
        <item h="1" x="148"/>
        <item h="1" x="152"/>
        <item h="1" x="154"/>
        <item h="1" m="1" x="308"/>
        <item h="1" x="165"/>
        <item h="1" x="172"/>
        <item h="1" x="176"/>
        <item h="1" x="179"/>
        <item h="1" x="188"/>
        <item h="1" x="193"/>
        <item h="1" x="203"/>
        <item h="1" x="205"/>
        <item h="1" x="210"/>
        <item h="1" x="4"/>
        <item h="1" x="13"/>
        <item h="1" x="64"/>
        <item h="1" x="81"/>
        <item h="1" x="90"/>
        <item h="1" x="91"/>
        <item h="1" x="105"/>
        <item h="1" x="125"/>
        <item h="1" x="131"/>
        <item h="1" x="149"/>
        <item h="1" x="186"/>
        <item h="1" x="68"/>
        <item h="1" x="94"/>
        <item h="1" x="99"/>
        <item h="1" x="115"/>
        <item h="1" x="118"/>
        <item h="1" x="223"/>
        <item h="1" x="224"/>
        <item h="1" x="225"/>
        <item h="1" x="226"/>
        <item h="1" x="227"/>
        <item h="1" x="228"/>
        <item h="1" x="229"/>
        <item h="1" x="231"/>
        <item h="1" x="232"/>
        <item h="1" x="233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7"/>
        <item h="1" x="248"/>
        <item h="1" x="249"/>
        <item h="1" x="250"/>
        <item h="1" x="252"/>
        <item h="1" x="253"/>
        <item h="1" x="254"/>
        <item h="1" x="255"/>
        <item h="1" x="256"/>
        <item h="1" x="257"/>
        <item h="1" x="258"/>
        <item h="1" x="259"/>
        <item h="1" x="261"/>
        <item h="1" x="264"/>
        <item h="1" x="266"/>
        <item h="1" x="267"/>
        <item h="1" x="270"/>
        <item h="1" x="272"/>
        <item h="1" x="273"/>
        <item h="1" x="274"/>
        <item h="1" x="275"/>
        <item h="1" x="276"/>
        <item x="277"/>
        <item h="1" x="278"/>
        <item h="1" x="279"/>
        <item h="1" x="280"/>
        <item h="1" x="25"/>
        <item h="1" x="56"/>
        <item h="1" x="98"/>
        <item h="1" x="104"/>
        <item h="1" x="116"/>
        <item h="1" x="117"/>
        <item h="1" x="121"/>
        <item h="1" x="142"/>
        <item h="1" x="181"/>
        <item h="1" x="185"/>
        <item h="1" x="219"/>
        <item h="1" x="220"/>
        <item h="1" x="222"/>
        <item h="1" x="230"/>
        <item h="1" x="234"/>
        <item h="1" x="235"/>
        <item h="1" x="246"/>
        <item h="1" x="251"/>
        <item h="1" x="260"/>
        <item h="1" x="262"/>
        <item h="1" x="263"/>
        <item h="1" x="265"/>
        <item h="1" x="268"/>
        <item h="1" x="271"/>
        <item h="1" m="1" x="297"/>
        <item h="1" x="63"/>
        <item h="1" x="74"/>
        <item h="1" x="114"/>
        <item h="1" x="132"/>
        <item h="1" x="159"/>
        <item h="1" x="163"/>
        <item h="1" x="269"/>
        <item h="1" x="36"/>
        <item h="1" x="144"/>
        <item h="1" x="160"/>
        <item h="1" x="164"/>
        <item h="1" x="192"/>
        <item h="1" x="209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showAll="0">
      <items count="6">
        <item x="0"/>
        <item x="1"/>
        <item x="4"/>
        <item x="2"/>
        <item x="3"/>
        <item t="default"/>
      </items>
    </pivotField>
    <pivotField showAll="0"/>
    <pivotField dataField="1" showAll="0"/>
    <pivotField showAll="0" defaultSubtota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1">
    <field x="5"/>
  </rowFields>
  <rowItems count="4">
    <i>
      <x v="23"/>
    </i>
    <i>
      <x v="233"/>
    </i>
    <i>
      <x v="33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2">
    <pageField fld="4" hier="-1"/>
    <pageField fld="2" item="16" hier="-1"/>
  </pageFields>
  <dataFields count="11">
    <dataField name=" Retail Price   " fld="8" baseField="2" baseItem="1" numFmtId="170"/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  <dataField name=" Location Count" fld="19" baseField="3" baseItem="3" numFmtId="1"/>
  </dataFields>
  <formats count="26">
    <format dxfId="411">
      <pivotArea outline="0" fieldPosition="0">
        <references count="1">
          <reference field="4294967294" count="1">
            <x v="3"/>
          </reference>
        </references>
      </pivotArea>
    </format>
    <format dxfId="41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0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8">
      <pivotArea outline="0" fieldPosition="0">
        <references count="1">
          <reference field="4294967294" count="1">
            <x v="4"/>
          </reference>
        </references>
      </pivotArea>
    </format>
    <format dxfId="407">
      <pivotArea outline="0" fieldPosition="0">
        <references count="1">
          <reference field="4294967294" count="1">
            <x v="5"/>
          </reference>
        </references>
      </pivotArea>
    </format>
    <format dxfId="406">
      <pivotArea outline="0" fieldPosition="0">
        <references count="1">
          <reference field="4294967294" count="1">
            <x v="6"/>
          </reference>
        </references>
      </pivotArea>
    </format>
    <format dxfId="405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0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03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402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401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400">
      <pivotArea field="6" type="button" dataOnly="0" labelOnly="1" outline="0"/>
    </format>
    <format dxfId="399">
      <pivotArea dataOnly="0" labelOnly="1" grandRow="1" outline="0" fieldPosition="0"/>
    </format>
    <format dxfId="398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39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96">
      <pivotArea outline="0" fieldPosition="0">
        <references count="1">
          <reference field="4294967294" count="1">
            <x v="1"/>
          </reference>
        </references>
      </pivotArea>
    </format>
    <format dxfId="395">
      <pivotArea outline="0" fieldPosition="0">
        <references count="1">
          <reference field="4294967294" count="1">
            <x v="2"/>
          </reference>
        </references>
      </pivotArea>
    </format>
    <format dxfId="3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393">
      <pivotArea outline="0" fieldPosition="0">
        <references count="1">
          <reference field="4294967294" count="1">
            <x v="10"/>
          </reference>
        </references>
      </pivotArea>
    </format>
    <format dxfId="392">
      <pivotArea outline="0" fieldPosition="0">
        <references count="1">
          <reference field="4294967294" count="1">
            <x v="0"/>
          </reference>
        </references>
      </pivotArea>
    </format>
    <format dxfId="3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9">
      <pivotArea field="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88">
      <pivotArea field="5" grandRow="1" outline="0" collapsedLevelsAreSubtotals="1" axis="axisRow" fieldPosition="0">
        <references count="1">
          <reference field="4294967294" count="1" selected="0">
            <x v="10"/>
          </reference>
        </references>
      </pivotArea>
    </format>
    <format dxfId="38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86">
      <pivotArea dataOnly="0" labelOnly="1" outline="0" fieldPosition="0">
        <references count="1">
          <reference field="4294967294" count="1">
            <x v="10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9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Buyer/Size">
  <location ref="A5:J8" firstHeaderRow="0" firstDataRow="1" firstDataCol="1" rowPageCount="2" colPageCount="1"/>
  <pivotFields count="28">
    <pivotField axis="axisRow" showAll="0">
      <items count="6">
        <item x="1"/>
        <item x="0"/>
        <item x="3"/>
        <item m="1" x="4"/>
        <item x="2"/>
        <item t="default"/>
      </items>
    </pivotField>
    <pivotField showAll="0"/>
    <pivotField showAll="0"/>
    <pivotField showAll="0"/>
    <pivotField axis="axisPage" multipleItemSelectionAllowed="1" showAll="0" sortType="descending">
      <items count="14">
        <item x="0"/>
        <item h="1" x="2"/>
        <item h="1" x="1"/>
        <item h="1" x="3"/>
        <item h="1" x="6"/>
        <item h="1" x="5"/>
        <item h="1" x="7"/>
        <item h="1" x="4"/>
        <item h="1" x="11"/>
        <item h="1" m="1" x="12"/>
        <item h="1" x="8"/>
        <item h="1" x="9"/>
        <item h="1" x="10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axis="axisPage" multipleItemSelectionAllowed="1" showAll="0">
      <items count="6">
        <item x="0"/>
        <item h="1" x="1"/>
        <item h="1" x="4"/>
        <item h="1" x="2"/>
        <item h="1" x="3"/>
        <item t="default"/>
      </items>
    </pivotField>
    <pivotField showAll="0"/>
    <pivotField showAll="0"/>
    <pivotField showAll="0" defaultSubtota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4" hier="-1"/>
    <pageField fld="6" hier="-1"/>
  </pageFields>
  <dataFields count="9"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</dataFields>
  <formats count="19">
    <format dxfId="369">
      <pivotArea outline="0" fieldPosition="0">
        <references count="1">
          <reference field="4294967294" count="1">
            <x v="2"/>
          </reference>
        </references>
      </pivotArea>
    </format>
    <format dxfId="36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6">
      <pivotArea outline="0" fieldPosition="0">
        <references count="1">
          <reference field="4294967294" count="1">
            <x v="3"/>
          </reference>
        </references>
      </pivotArea>
    </format>
    <format dxfId="365">
      <pivotArea outline="0" fieldPosition="0">
        <references count="1">
          <reference field="4294967294" count="1">
            <x v="4"/>
          </reference>
        </references>
      </pivotArea>
    </format>
    <format dxfId="364">
      <pivotArea outline="0" fieldPosition="0">
        <references count="1">
          <reference field="4294967294" count="1">
            <x v="5"/>
          </reference>
        </references>
      </pivotArea>
    </format>
    <format dxfId="36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6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61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360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359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358">
      <pivotArea field="6" type="button" dataOnly="0" labelOnly="1" outline="0" axis="axisPage" fieldPosition="1"/>
    </format>
    <format dxfId="357">
      <pivotArea dataOnly="0" labelOnly="1" grandRow="1" outline="0" fieldPosition="0"/>
    </format>
    <format dxfId="35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5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54">
      <pivotArea outline="0" fieldPosition="0">
        <references count="1">
          <reference field="4294967294" count="1">
            <x v="0"/>
          </reference>
        </references>
      </pivotArea>
    </format>
    <format dxfId="353">
      <pivotArea outline="0" fieldPosition="0">
        <references count="1">
          <reference field="4294967294" count="1">
            <x v="1"/>
          </reference>
        </references>
      </pivotArea>
    </format>
    <format dxfId="3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1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K23" firstHeaderRow="0" firstDataRow="1" firstDataCol="1" rowPageCount="1" colPageCount="1"/>
  <pivotFields count="28">
    <pivotField axis="axisRow" showAll="0">
      <items count="6">
        <item x="0"/>
        <item x="1"/>
        <item x="3"/>
        <item m="1" x="4"/>
        <item x="2"/>
        <item t="default"/>
      </items>
    </pivotField>
    <pivotField showAll="0"/>
    <pivotField showAll="0"/>
    <pivotField showAll="0"/>
    <pivotField axis="axisRow" showAll="0" sortType="descending">
      <items count="14">
        <item x="0"/>
        <item x="2"/>
        <item x="1"/>
        <item x="3"/>
        <item x="6"/>
        <item x="5"/>
        <item x="7"/>
        <item x="4"/>
        <item x="11"/>
        <item m="1" x="12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axis="axisPage" multipleItemSelectionAllowed="1" showAll="0">
      <items count="6">
        <item x="0"/>
        <item h="1" x="1"/>
        <item h="1" x="4"/>
        <item h="1" x="2"/>
        <item h="1" x="3"/>
        <item t="default"/>
      </items>
    </pivotField>
    <pivotField showAll="0"/>
    <pivotField showAll="0"/>
    <pivotField showAll="0" defaultSubtota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2">
    <field x="0"/>
    <field x="4"/>
  </rowFields>
  <rowItems count="18">
    <i>
      <x/>
    </i>
    <i r="1">
      <x/>
    </i>
    <i r="1">
      <x v="1"/>
    </i>
    <i r="1">
      <x v="3"/>
    </i>
    <i r="1">
      <x v="2"/>
    </i>
    <i>
      <x v="1"/>
    </i>
    <i r="1">
      <x/>
    </i>
    <i r="1">
      <x v="3"/>
    </i>
    <i r="1">
      <x v="1"/>
    </i>
    <i r="1">
      <x v="7"/>
    </i>
    <i r="1">
      <x v="4"/>
    </i>
    <i r="1">
      <x v="5"/>
    </i>
    <i r="1">
      <x v="6"/>
    </i>
    <i r="1">
      <x v="10"/>
    </i>
    <i>
      <x v="4"/>
    </i>
    <i r="1">
      <x v="12"/>
    </i>
    <i r="1">
      <x v="1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6" hier="-1"/>
  </pageFields>
  <dataFields count="10"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  <dataField name=" Location Count" fld="19" baseField="3" baseItem="3" numFmtId="1"/>
  </dataFields>
  <formats count="19">
    <format dxfId="334">
      <pivotArea outline="0" fieldPosition="0">
        <references count="1">
          <reference field="4294967294" count="1">
            <x v="2"/>
          </reference>
        </references>
      </pivotArea>
    </format>
    <format dxfId="3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3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31">
      <pivotArea outline="0" fieldPosition="0">
        <references count="1">
          <reference field="4294967294" count="1">
            <x v="3"/>
          </reference>
        </references>
      </pivotArea>
    </format>
    <format dxfId="330">
      <pivotArea outline="0" fieldPosition="0">
        <references count="1">
          <reference field="4294967294" count="1">
            <x v="4"/>
          </reference>
        </references>
      </pivotArea>
    </format>
    <format dxfId="329">
      <pivotArea outline="0" fieldPosition="0">
        <references count="1">
          <reference field="4294967294" count="1">
            <x v="5"/>
          </reference>
        </references>
      </pivotArea>
    </format>
    <format dxfId="3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6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325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324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323">
      <pivotArea field="6" type="button" dataOnly="0" labelOnly="1" outline="0" axis="axisPage" fieldPosition="0"/>
    </format>
    <format dxfId="322">
      <pivotArea dataOnly="0" labelOnly="1" grandRow="1" outline="0" fieldPosition="0"/>
    </format>
    <format dxfId="32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2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9">
      <pivotArea outline="0" fieldPosition="0">
        <references count="1">
          <reference field="4294967294" count="1">
            <x v="0"/>
          </reference>
        </references>
      </pivotArea>
    </format>
    <format dxfId="318">
      <pivotArea outline="0" fieldPosition="0">
        <references count="1">
          <reference field="4294967294" count="1">
            <x v="1"/>
          </reference>
        </references>
      </pivotArea>
    </format>
    <format dxfId="3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6">
      <pivotArea outline="0" fieldPosition="0">
        <references count="1">
          <reference field="4294967294" count="1">
            <x v="9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K31" firstHeaderRow="0" firstDataRow="1" firstDataCol="1" rowPageCount="1" colPageCount="1"/>
  <pivotFields count="28">
    <pivotField axis="axisRow" showAll="0">
      <items count="6">
        <item x="0"/>
        <item x="1"/>
        <item x="3"/>
        <item m="1" x="4"/>
        <item x="2"/>
        <item t="default"/>
      </items>
    </pivotField>
    <pivotField showAll="0"/>
    <pivotField showAll="0"/>
    <pivotField showAll="0"/>
    <pivotField axis="axisRow" showAll="0" sortType="descending">
      <items count="14">
        <item x="0"/>
        <item x="2"/>
        <item x="1"/>
        <item x="3"/>
        <item x="6"/>
        <item x="5"/>
        <item x="7"/>
        <item x="4"/>
        <item x="11"/>
        <item m="1" x="12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axis="axisPage" multipleItemSelectionAllowed="1" showAll="0">
      <items count="6">
        <item x="0"/>
        <item h="1" x="1"/>
        <item h="1" x="4"/>
        <item h="1" x="2"/>
        <item h="1" x="3"/>
        <item t="default"/>
      </items>
    </pivotField>
    <pivotField showAll="0"/>
    <pivotField showAll="0"/>
    <pivotField showAll="0" defaultSubtota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2">
    <field x="4"/>
    <field x="0"/>
  </rowFields>
  <rowItems count="26">
    <i>
      <x/>
    </i>
    <i r="1">
      <x/>
    </i>
    <i r="1">
      <x v="1"/>
    </i>
    <i>
      <x v="12"/>
    </i>
    <i r="1">
      <x v="4"/>
    </i>
    <i>
      <x v="3"/>
    </i>
    <i r="1">
      <x/>
    </i>
    <i r="1">
      <x v="1"/>
    </i>
    <i>
      <x v="1"/>
    </i>
    <i r="1">
      <x/>
    </i>
    <i r="1">
      <x v="1"/>
    </i>
    <i>
      <x v="7"/>
    </i>
    <i r="1">
      <x v="1"/>
    </i>
    <i>
      <x v="11"/>
    </i>
    <i r="1">
      <x v="4"/>
    </i>
    <i>
      <x v="4"/>
    </i>
    <i r="1">
      <x v="1"/>
    </i>
    <i>
      <x v="5"/>
    </i>
    <i r="1">
      <x v="1"/>
    </i>
    <i>
      <x v="6"/>
    </i>
    <i r="1">
      <x v="1"/>
    </i>
    <i>
      <x v="10"/>
    </i>
    <i r="1">
      <x v="1"/>
    </i>
    <i>
      <x v="2"/>
    </i>
    <i r="1">
      <x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6" hier="-1"/>
  </pageFields>
  <dataFields count="10"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  <dataField name=" Location Count" fld="19" baseField="3" baseItem="3" numFmtId="1"/>
  </dataFields>
  <formats count="19">
    <format dxfId="299">
      <pivotArea outline="0" fieldPosition="0">
        <references count="1">
          <reference field="4294967294" count="1">
            <x v="2"/>
          </reference>
        </references>
      </pivotArea>
    </format>
    <format dxfId="29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9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6">
      <pivotArea outline="0" fieldPosition="0">
        <references count="1">
          <reference field="4294967294" count="1">
            <x v="3"/>
          </reference>
        </references>
      </pivotArea>
    </format>
    <format dxfId="295">
      <pivotArea outline="0" fieldPosition="0">
        <references count="1">
          <reference field="4294967294" count="1">
            <x v="4"/>
          </reference>
        </references>
      </pivotArea>
    </format>
    <format dxfId="294">
      <pivotArea outline="0" fieldPosition="0">
        <references count="1">
          <reference field="4294967294" count="1">
            <x v="5"/>
          </reference>
        </references>
      </pivotArea>
    </format>
    <format dxfId="29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1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290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289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288">
      <pivotArea field="6" type="button" dataOnly="0" labelOnly="1" outline="0" axis="axisPage" fieldPosition="0"/>
    </format>
    <format dxfId="287">
      <pivotArea dataOnly="0" labelOnly="1" grandRow="1" outline="0" fieldPosition="0"/>
    </format>
    <format dxfId="28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28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84">
      <pivotArea outline="0" fieldPosition="0">
        <references count="1">
          <reference field="4294967294" count="1">
            <x v="0"/>
          </reference>
        </references>
      </pivotArea>
    </format>
    <format dxfId="283">
      <pivotArea outline="0" fieldPosition="0">
        <references count="1">
          <reference field="4294967294" count="1">
            <x v="1"/>
          </reference>
        </references>
      </pivotArea>
    </format>
    <format dxfId="2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1">
      <pivotArea outline="0" fieldPosition="0">
        <references count="1">
          <reference field="4294967294" count="1">
            <x v="9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L46" firstHeaderRow="0" firstDataRow="1" firstDataCol="1" rowPageCount="2" colPageCount="1"/>
  <pivotFields count="28">
    <pivotField axis="axisRow" showAll="0">
      <items count="6">
        <item x="0"/>
        <item x="1"/>
        <item x="3"/>
        <item m="1" x="4"/>
        <item x="2"/>
        <item t="default"/>
      </items>
    </pivotField>
    <pivotField showAll="0"/>
    <pivotField showAll="0"/>
    <pivotField showAll="0"/>
    <pivotField axis="axisPage" multipleItemSelectionAllowed="1" showAll="0" sortType="descending">
      <items count="14">
        <item h="1" x="0"/>
        <item h="1" x="2"/>
        <item h="1" x="1"/>
        <item h="1" x="3"/>
        <item h="1" x="6"/>
        <item h="1" x="5"/>
        <item h="1" x="7"/>
        <item h="1" x="4"/>
        <item h="1" x="11"/>
        <item h="1" m="1" x="12"/>
        <item h="1" x="8"/>
        <item h="1" x="9"/>
        <item x="10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Row" showAll="0" sortType="descending">
      <items count="377">
        <item x="0"/>
        <item x="1"/>
        <item x="3"/>
        <item x="5"/>
        <item x="6"/>
        <item x="7"/>
        <item x="8"/>
        <item x="10"/>
        <item x="11"/>
        <item x="12"/>
        <item x="14"/>
        <item x="15"/>
        <item x="16"/>
        <item x="18"/>
        <item x="20"/>
        <item x="21"/>
        <item x="24"/>
        <item m="1" x="372"/>
        <item x="26"/>
        <item x="27"/>
        <item x="19"/>
        <item m="1" x="313"/>
        <item x="28"/>
        <item x="29"/>
        <item x="32"/>
        <item m="1" x="312"/>
        <item m="1" x="361"/>
        <item x="45"/>
        <item x="50"/>
        <item m="1" x="373"/>
        <item m="1" x="347"/>
        <item x="62"/>
        <item m="1" x="370"/>
        <item m="1" x="300"/>
        <item m="1" x="315"/>
        <item x="75"/>
        <item x="82"/>
        <item m="1" x="369"/>
        <item x="87"/>
        <item x="89"/>
        <item m="1" x="375"/>
        <item m="1" x="311"/>
        <item m="1" x="371"/>
        <item m="1" x="324"/>
        <item x="111"/>
        <item m="1" x="345"/>
        <item x="134"/>
        <item x="140"/>
        <item m="1" x="317"/>
        <item x="141"/>
        <item m="1" x="309"/>
        <item m="1" x="364"/>
        <item m="1" x="332"/>
        <item x="151"/>
        <item m="1" x="349"/>
        <item m="1" x="359"/>
        <item x="158"/>
        <item m="1" x="348"/>
        <item x="167"/>
        <item m="1" x="362"/>
        <item m="1" x="363"/>
        <item m="1" x="360"/>
        <item m="1" x="282"/>
        <item m="1" x="343"/>
        <item x="180"/>
        <item m="1" x="294"/>
        <item x="65"/>
        <item m="1" x="357"/>
        <item x="196"/>
        <item m="1" x="328"/>
        <item m="1" x="374"/>
        <item x="52"/>
        <item x="57"/>
        <item m="1" x="286"/>
        <item x="177"/>
        <item x="199"/>
        <item m="1" x="293"/>
        <item m="1" x="342"/>
        <item m="1" x="303"/>
        <item m="1" x="316"/>
        <item m="1" x="285"/>
        <item m="1" x="287"/>
        <item x="17"/>
        <item x="42"/>
        <item x="47"/>
        <item x="51"/>
        <item x="59"/>
        <item x="143"/>
        <item m="1" x="354"/>
        <item x="189"/>
        <item x="190"/>
        <item m="1" x="325"/>
        <item m="1" x="344"/>
        <item x="202"/>
        <item x="97"/>
        <item x="178"/>
        <item m="1" x="358"/>
        <item x="194"/>
        <item x="197"/>
        <item x="2"/>
        <item x="9"/>
        <item x="53"/>
        <item m="1" x="304"/>
        <item m="1" x="338"/>
        <item x="109"/>
        <item m="1" x="321"/>
        <item m="1" x="288"/>
        <item x="213"/>
        <item x="43"/>
        <item m="1" x="318"/>
        <item m="1" x="339"/>
        <item x="207"/>
        <item x="208"/>
        <item m="1" x="307"/>
        <item x="124"/>
        <item m="1" x="333"/>
        <item x="34"/>
        <item x="37"/>
        <item x="49"/>
        <item x="66"/>
        <item x="95"/>
        <item x="76"/>
        <item x="86"/>
        <item m="1" x="340"/>
        <item x="106"/>
        <item m="1" x="302"/>
        <item m="1" x="355"/>
        <item x="133"/>
        <item x="137"/>
        <item m="1" x="290"/>
        <item x="171"/>
        <item m="1" x="283"/>
        <item x="41"/>
        <item x="46"/>
        <item x="69"/>
        <item x="83"/>
        <item m="1" x="323"/>
        <item x="93"/>
        <item m="1" x="353"/>
        <item m="1" x="310"/>
        <item x="130"/>
        <item x="150"/>
        <item m="1" x="292"/>
        <item m="1" x="351"/>
        <item x="169"/>
        <item m="1" x="365"/>
        <item x="191"/>
        <item x="23"/>
        <item m="1" x="327"/>
        <item m="1" x="320"/>
        <item x="156"/>
        <item x="162"/>
        <item m="1" x="301"/>
        <item m="1" x="289"/>
        <item m="1" x="335"/>
        <item m="1" x="368"/>
        <item x="35"/>
        <item m="1" x="336"/>
        <item m="1" x="366"/>
        <item m="1" x="319"/>
        <item x="55"/>
        <item m="1" x="350"/>
        <item x="100"/>
        <item x="139"/>
        <item m="1" x="305"/>
        <item m="1" x="299"/>
        <item m="1" x="329"/>
        <item x="221"/>
        <item x="22"/>
        <item x="39"/>
        <item x="96"/>
        <item x="80"/>
        <item x="88"/>
        <item m="1" x="296"/>
        <item x="166"/>
        <item x="212"/>
        <item m="1" x="341"/>
        <item m="1" x="314"/>
        <item x="71"/>
        <item x="198"/>
        <item m="1" x="284"/>
        <item m="1" x="322"/>
        <item x="67"/>
        <item m="1" x="295"/>
        <item x="182"/>
        <item m="1" x="291"/>
        <item x="206"/>
        <item x="31"/>
        <item x="107"/>
        <item x="108"/>
        <item x="119"/>
        <item x="120"/>
        <item x="127"/>
        <item x="145"/>
        <item m="1" x="346"/>
        <item x="173"/>
        <item x="72"/>
        <item x="73"/>
        <item x="128"/>
        <item x="147"/>
        <item x="157"/>
        <item x="201"/>
        <item x="215"/>
        <item x="217"/>
        <item x="78"/>
        <item x="112"/>
        <item m="1" x="337"/>
        <item x="200"/>
        <item x="135"/>
        <item x="195"/>
        <item m="1" x="330"/>
        <item x="183"/>
        <item m="1" x="356"/>
        <item x="204"/>
        <item x="281"/>
        <item m="1" x="367"/>
        <item x="60"/>
        <item x="77"/>
        <item x="79"/>
        <item x="103"/>
        <item x="168"/>
        <item x="218"/>
        <item m="1" x="326"/>
        <item m="1" x="352"/>
        <item x="38"/>
        <item x="40"/>
        <item x="58"/>
        <item m="1" x="298"/>
        <item x="129"/>
        <item x="153"/>
        <item m="1" x="306"/>
        <item x="170"/>
        <item x="184"/>
        <item x="211"/>
        <item x="214"/>
        <item x="54"/>
        <item x="61"/>
        <item x="110"/>
        <item x="126"/>
        <item x="155"/>
        <item x="175"/>
        <item x="187"/>
        <item m="1" x="334"/>
        <item x="216"/>
        <item x="30"/>
        <item x="44"/>
        <item x="102"/>
        <item x="136"/>
        <item x="161"/>
        <item x="174"/>
        <item m="1" x="331"/>
        <item x="33"/>
        <item x="48"/>
        <item x="70"/>
        <item x="84"/>
        <item x="85"/>
        <item x="92"/>
        <item x="101"/>
        <item x="113"/>
        <item x="122"/>
        <item x="123"/>
        <item x="138"/>
        <item x="146"/>
        <item x="148"/>
        <item x="152"/>
        <item x="154"/>
        <item m="1" x="308"/>
        <item x="165"/>
        <item x="172"/>
        <item x="176"/>
        <item x="179"/>
        <item x="188"/>
        <item x="193"/>
        <item x="203"/>
        <item x="205"/>
        <item x="210"/>
        <item x="4"/>
        <item x="13"/>
        <item x="64"/>
        <item x="81"/>
        <item x="90"/>
        <item x="91"/>
        <item x="105"/>
        <item x="125"/>
        <item x="131"/>
        <item x="149"/>
        <item x="186"/>
        <item x="68"/>
        <item x="94"/>
        <item x="99"/>
        <item x="115"/>
        <item x="118"/>
        <item x="223"/>
        <item x="224"/>
        <item x="225"/>
        <item x="226"/>
        <item x="227"/>
        <item x="228"/>
        <item x="229"/>
        <item x="231"/>
        <item x="232"/>
        <item x="233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1"/>
        <item x="264"/>
        <item x="266"/>
        <item x="267"/>
        <item x="270"/>
        <item x="272"/>
        <item x="273"/>
        <item x="274"/>
        <item x="275"/>
        <item x="276"/>
        <item x="277"/>
        <item x="278"/>
        <item x="279"/>
        <item x="280"/>
        <item x="25"/>
        <item x="56"/>
        <item x="98"/>
        <item x="104"/>
        <item x="116"/>
        <item x="117"/>
        <item x="121"/>
        <item x="142"/>
        <item x="181"/>
        <item x="185"/>
        <item x="219"/>
        <item x="220"/>
        <item x="222"/>
        <item x="230"/>
        <item x="234"/>
        <item x="235"/>
        <item x="246"/>
        <item x="251"/>
        <item x="260"/>
        <item x="262"/>
        <item x="263"/>
        <item x="265"/>
        <item x="268"/>
        <item x="271"/>
        <item m="1" x="297"/>
        <item x="63"/>
        <item x="74"/>
        <item x="114"/>
        <item x="132"/>
        <item x="159"/>
        <item x="163"/>
        <item x="269"/>
        <item x="36"/>
        <item x="144"/>
        <item x="160"/>
        <item x="164"/>
        <item x="192"/>
        <item x="209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Page" showAll="0">
      <items count="6">
        <item x="0"/>
        <item x="1"/>
        <item x="4"/>
        <item x="2"/>
        <item x="3"/>
        <item t="default"/>
      </items>
    </pivotField>
    <pivotField showAll="0"/>
    <pivotField dataField="1" showAll="0"/>
    <pivotField showAl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2">
    <field x="0"/>
    <field x="5"/>
  </rowFields>
  <rowItems count="41">
    <i>
      <x v="4"/>
    </i>
    <i r="1">
      <x v="311"/>
    </i>
    <i r="1">
      <x v="312"/>
    </i>
    <i r="1">
      <x v="330"/>
    </i>
    <i r="1">
      <x v="315"/>
    </i>
    <i r="1">
      <x v="304"/>
    </i>
    <i r="1">
      <x v="299"/>
    </i>
    <i r="1">
      <x v="305"/>
    </i>
    <i r="1">
      <x v="303"/>
    </i>
    <i r="1">
      <x v="325"/>
    </i>
    <i r="1">
      <x v="331"/>
    </i>
    <i r="1">
      <x v="294"/>
    </i>
    <i r="1">
      <x v="293"/>
    </i>
    <i r="1">
      <x v="320"/>
    </i>
    <i r="1">
      <x v="300"/>
    </i>
    <i r="1">
      <x v="329"/>
    </i>
    <i r="1">
      <x v="321"/>
    </i>
    <i r="1">
      <x v="301"/>
    </i>
    <i r="1">
      <x v="306"/>
    </i>
    <i r="1">
      <x v="334"/>
    </i>
    <i r="1">
      <x v="313"/>
    </i>
    <i r="1">
      <x v="323"/>
    </i>
    <i r="1">
      <x v="296"/>
    </i>
    <i r="1">
      <x v="302"/>
    </i>
    <i r="1">
      <x v="337"/>
    </i>
    <i r="1">
      <x v="295"/>
    </i>
    <i r="1">
      <x v="314"/>
    </i>
    <i r="1">
      <x v="336"/>
    </i>
    <i r="1">
      <x v="297"/>
    </i>
    <i r="1">
      <x v="322"/>
    </i>
    <i r="1">
      <x v="316"/>
    </i>
    <i r="1">
      <x v="355"/>
    </i>
    <i r="1">
      <x v="332"/>
    </i>
    <i r="1">
      <x v="351"/>
    </i>
    <i r="1">
      <x v="354"/>
    </i>
    <i r="1">
      <x v="352"/>
    </i>
    <i r="1">
      <x v="353"/>
    </i>
    <i r="1">
      <x v="356"/>
    </i>
    <i r="1">
      <x v="359"/>
    </i>
    <i r="1">
      <x v="357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2">
    <pageField fld="4" hier="-1"/>
    <pageField fld="6" item="0" hier="-1"/>
  </pageFields>
  <dataFields count="11">
    <dataField name=" Retail Price   " fld="8" baseField="2" baseItem="1" numFmtId="170"/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  <dataField name=" Location Count" fld="19" baseField="3" baseItem="3" numFmtId="1"/>
  </dataFields>
  <formats count="32">
    <format dxfId="264">
      <pivotArea outline="0" fieldPosition="0">
        <references count="1">
          <reference field="4294967294" count="1">
            <x v="3"/>
          </reference>
        </references>
      </pivotArea>
    </format>
    <format dxfId="26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61">
      <pivotArea outline="0" fieldPosition="0">
        <references count="1">
          <reference field="4294967294" count="1">
            <x v="4"/>
          </reference>
        </references>
      </pivotArea>
    </format>
    <format dxfId="260">
      <pivotArea outline="0" fieldPosition="0">
        <references count="1">
          <reference field="4294967294" count="1">
            <x v="5"/>
          </reference>
        </references>
      </pivotArea>
    </format>
    <format dxfId="259">
      <pivotArea outline="0" fieldPosition="0">
        <references count="1">
          <reference field="4294967294" count="1">
            <x v="6"/>
          </reference>
        </references>
      </pivotArea>
    </format>
    <format dxfId="258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25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56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255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254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253">
      <pivotArea field="6" type="button" dataOnly="0" labelOnly="1" outline="0" axis="axisPage" fieldPosition="1"/>
    </format>
    <format dxfId="252">
      <pivotArea dataOnly="0" labelOnly="1" grandRow="1" outline="0" fieldPosition="0"/>
    </format>
    <format dxfId="251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25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49">
      <pivotArea outline="0" fieldPosition="0">
        <references count="1">
          <reference field="4294967294" count="1">
            <x v="1"/>
          </reference>
        </references>
      </pivotArea>
    </format>
    <format dxfId="248">
      <pivotArea outline="0" fieldPosition="0">
        <references count="1">
          <reference field="4294967294" count="1">
            <x v="2"/>
          </reference>
        </references>
      </pivotArea>
    </format>
    <format dxfId="247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46">
      <pivotArea outline="0" fieldPosition="0">
        <references count="1">
          <reference field="4294967294" count="1">
            <x v="10"/>
          </reference>
        </references>
      </pivotArea>
    </format>
    <format dxfId="245">
      <pivotArea outline="0" fieldPosition="0">
        <references count="1">
          <reference field="4294967294" count="1">
            <x v="0"/>
          </reference>
        </references>
      </pivotArea>
    </format>
    <format dxfId="2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3">
      <pivotArea collapsedLevelsAreSubtotals="1" fieldPosition="0">
        <references count="1">
          <reference field="5" count="1">
            <x v="23"/>
          </reference>
        </references>
      </pivotArea>
    </format>
    <format dxfId="242">
      <pivotArea dataOnly="0" labelOnly="1" fieldPosition="0">
        <references count="1">
          <reference field="5" count="1">
            <x v="23"/>
          </reference>
        </references>
      </pivotArea>
    </format>
    <format dxfId="241">
      <pivotArea field="5" type="button" dataOnly="0" labelOnly="1" outline="0" axis="axisRow" fieldPosition="1"/>
    </format>
    <format dxfId="24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39">
      <pivotArea field="5" type="button" dataOnly="0" labelOnly="1" outline="0" axis="axisRow" fieldPosition="1"/>
    </format>
    <format dxfId="238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37">
      <pivotArea field="5" type="button" dataOnly="0" labelOnly="1" outline="0" axis="axisRow" fieldPosition="1"/>
    </format>
    <format dxfId="23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35">
      <pivotArea collapsedLevelsAreSubtotals="1" fieldPosition="0">
        <references count="1">
          <reference field="5" count="1">
            <x v="23"/>
          </reference>
        </references>
      </pivotArea>
    </format>
    <format dxfId="234">
      <pivotArea dataOnly="0" labelOnly="1" fieldPosition="0">
        <references count="1">
          <reference field="5" count="1">
            <x v="23"/>
          </reference>
        </references>
      </pivotArea>
    </format>
    <format dxfId="233">
      <pivotArea dataOnly="0" fieldPosition="0">
        <references count="2">
          <reference field="5" count="1">
            <x v="334"/>
          </reference>
          <reference field="6" count="1" selected="0">
            <x v="0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9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L107" firstHeaderRow="0" firstDataRow="1" firstDataCol="1" rowPageCount="2" colPageCount="1"/>
  <pivotFields count="28">
    <pivotField axis="axisRow" showAll="0">
      <items count="6">
        <item x="0"/>
        <item x="1"/>
        <item x="3"/>
        <item m="1" x="4"/>
        <item x="2"/>
        <item t="default"/>
      </items>
    </pivotField>
    <pivotField showAll="0"/>
    <pivotField showAll="0"/>
    <pivotField showAll="0"/>
    <pivotField axis="axisPage" multipleItemSelectionAllowed="1" showAll="0" sortType="descending">
      <items count="14">
        <item x="0"/>
        <item h="1" x="2"/>
        <item h="1" x="1"/>
        <item h="1" x="3"/>
        <item h="1" x="6"/>
        <item h="1" x="5"/>
        <item h="1" x="7"/>
        <item h="1" x="4"/>
        <item h="1" x="11"/>
        <item h="1" m="1" x="12"/>
        <item h="1" x="8"/>
        <item h="1" x="9"/>
        <item h="1" x="10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Row" showAll="0" sortType="descending">
      <items count="377">
        <item x="0"/>
        <item x="1"/>
        <item x="3"/>
        <item x="5"/>
        <item x="6"/>
        <item x="7"/>
        <item x="8"/>
        <item x="10"/>
        <item x="11"/>
        <item x="12"/>
        <item x="14"/>
        <item x="15"/>
        <item x="16"/>
        <item x="18"/>
        <item x="20"/>
        <item x="21"/>
        <item x="24"/>
        <item m="1" x="372"/>
        <item x="26"/>
        <item x="27"/>
        <item x="19"/>
        <item m="1" x="313"/>
        <item x="28"/>
        <item x="29"/>
        <item x="32"/>
        <item m="1" x="312"/>
        <item m="1" x="361"/>
        <item x="45"/>
        <item x="50"/>
        <item m="1" x="373"/>
        <item m="1" x="347"/>
        <item x="62"/>
        <item m="1" x="370"/>
        <item m="1" x="300"/>
        <item m="1" x="315"/>
        <item x="75"/>
        <item x="82"/>
        <item m="1" x="369"/>
        <item x="87"/>
        <item x="89"/>
        <item m="1" x="375"/>
        <item m="1" x="311"/>
        <item m="1" x="371"/>
        <item m="1" x="324"/>
        <item x="111"/>
        <item m="1" x="345"/>
        <item x="134"/>
        <item x="140"/>
        <item m="1" x="317"/>
        <item x="141"/>
        <item m="1" x="309"/>
        <item m="1" x="364"/>
        <item m="1" x="332"/>
        <item x="151"/>
        <item m="1" x="349"/>
        <item m="1" x="359"/>
        <item x="158"/>
        <item m="1" x="348"/>
        <item x="167"/>
        <item m="1" x="362"/>
        <item m="1" x="363"/>
        <item m="1" x="360"/>
        <item m="1" x="282"/>
        <item m="1" x="343"/>
        <item x="180"/>
        <item m="1" x="294"/>
        <item x="65"/>
        <item m="1" x="357"/>
        <item x="196"/>
        <item m="1" x="328"/>
        <item m="1" x="374"/>
        <item x="52"/>
        <item x="57"/>
        <item m="1" x="286"/>
        <item x="177"/>
        <item x="199"/>
        <item m="1" x="293"/>
        <item m="1" x="342"/>
        <item m="1" x="303"/>
        <item m="1" x="316"/>
        <item m="1" x="285"/>
        <item m="1" x="287"/>
        <item x="17"/>
        <item x="42"/>
        <item x="47"/>
        <item x="51"/>
        <item x="59"/>
        <item x="143"/>
        <item m="1" x="354"/>
        <item x="189"/>
        <item x="190"/>
        <item m="1" x="325"/>
        <item m="1" x="344"/>
        <item x="202"/>
        <item x="97"/>
        <item x="178"/>
        <item m="1" x="358"/>
        <item x="194"/>
        <item x="197"/>
        <item x="2"/>
        <item x="9"/>
        <item x="53"/>
        <item m="1" x="304"/>
        <item m="1" x="338"/>
        <item x="109"/>
        <item m="1" x="321"/>
        <item m="1" x="288"/>
        <item x="213"/>
        <item x="43"/>
        <item m="1" x="318"/>
        <item m="1" x="339"/>
        <item x="207"/>
        <item x="208"/>
        <item m="1" x="307"/>
        <item x="124"/>
        <item m="1" x="333"/>
        <item x="34"/>
        <item x="37"/>
        <item x="49"/>
        <item x="66"/>
        <item x="95"/>
        <item x="76"/>
        <item x="86"/>
        <item m="1" x="340"/>
        <item x="106"/>
        <item m="1" x="302"/>
        <item m="1" x="355"/>
        <item x="133"/>
        <item x="137"/>
        <item m="1" x="290"/>
        <item x="171"/>
        <item m="1" x="283"/>
        <item x="41"/>
        <item x="46"/>
        <item x="69"/>
        <item x="83"/>
        <item m="1" x="323"/>
        <item x="93"/>
        <item m="1" x="353"/>
        <item m="1" x="310"/>
        <item x="130"/>
        <item x="150"/>
        <item m="1" x="292"/>
        <item m="1" x="351"/>
        <item x="169"/>
        <item m="1" x="365"/>
        <item x="191"/>
        <item x="23"/>
        <item m="1" x="327"/>
        <item m="1" x="320"/>
        <item x="156"/>
        <item x="162"/>
        <item m="1" x="301"/>
        <item m="1" x="289"/>
        <item m="1" x="335"/>
        <item m="1" x="368"/>
        <item x="35"/>
        <item m="1" x="336"/>
        <item m="1" x="366"/>
        <item m="1" x="319"/>
        <item x="55"/>
        <item m="1" x="350"/>
        <item x="100"/>
        <item x="139"/>
        <item m="1" x="305"/>
        <item m="1" x="299"/>
        <item m="1" x="329"/>
        <item x="221"/>
        <item x="22"/>
        <item x="39"/>
        <item x="96"/>
        <item x="80"/>
        <item x="88"/>
        <item m="1" x="296"/>
        <item x="166"/>
        <item x="212"/>
        <item m="1" x="341"/>
        <item m="1" x="314"/>
        <item x="71"/>
        <item x="198"/>
        <item m="1" x="284"/>
        <item m="1" x="322"/>
        <item x="67"/>
        <item m="1" x="295"/>
        <item x="182"/>
        <item m="1" x="291"/>
        <item x="206"/>
        <item x="31"/>
        <item x="107"/>
        <item x="108"/>
        <item x="119"/>
        <item x="120"/>
        <item x="127"/>
        <item x="145"/>
        <item m="1" x="346"/>
        <item x="173"/>
        <item x="72"/>
        <item x="73"/>
        <item x="128"/>
        <item x="147"/>
        <item x="157"/>
        <item x="201"/>
        <item x="215"/>
        <item x="217"/>
        <item x="78"/>
        <item x="112"/>
        <item m="1" x="337"/>
        <item x="200"/>
        <item x="135"/>
        <item x="195"/>
        <item m="1" x="330"/>
        <item x="183"/>
        <item m="1" x="356"/>
        <item x="204"/>
        <item x="281"/>
        <item m="1" x="367"/>
        <item x="60"/>
        <item x="77"/>
        <item x="79"/>
        <item x="103"/>
        <item x="168"/>
        <item x="218"/>
        <item m="1" x="326"/>
        <item m="1" x="352"/>
        <item x="38"/>
        <item x="40"/>
        <item x="58"/>
        <item m="1" x="298"/>
        <item x="129"/>
        <item x="153"/>
        <item m="1" x="306"/>
        <item x="170"/>
        <item x="184"/>
        <item x="211"/>
        <item x="214"/>
        <item x="54"/>
        <item x="61"/>
        <item x="110"/>
        <item x="126"/>
        <item x="155"/>
        <item x="175"/>
        <item x="187"/>
        <item m="1" x="334"/>
        <item x="216"/>
        <item x="30"/>
        <item x="44"/>
        <item x="102"/>
        <item x="136"/>
        <item x="161"/>
        <item x="174"/>
        <item m="1" x="331"/>
        <item x="33"/>
        <item x="48"/>
        <item x="70"/>
        <item x="84"/>
        <item x="85"/>
        <item x="92"/>
        <item x="101"/>
        <item x="113"/>
        <item x="122"/>
        <item x="123"/>
        <item x="138"/>
        <item x="146"/>
        <item x="148"/>
        <item x="152"/>
        <item x="154"/>
        <item m="1" x="308"/>
        <item x="165"/>
        <item x="172"/>
        <item x="176"/>
        <item x="179"/>
        <item x="188"/>
        <item x="193"/>
        <item x="203"/>
        <item x="205"/>
        <item x="210"/>
        <item x="4"/>
        <item x="13"/>
        <item x="64"/>
        <item x="81"/>
        <item x="90"/>
        <item x="91"/>
        <item x="105"/>
        <item x="125"/>
        <item x="131"/>
        <item x="149"/>
        <item x="186"/>
        <item x="68"/>
        <item x="94"/>
        <item x="99"/>
        <item x="115"/>
        <item x="118"/>
        <item x="223"/>
        <item x="224"/>
        <item x="225"/>
        <item x="226"/>
        <item x="227"/>
        <item x="228"/>
        <item x="229"/>
        <item x="231"/>
        <item x="232"/>
        <item x="233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1"/>
        <item x="264"/>
        <item x="266"/>
        <item x="267"/>
        <item x="270"/>
        <item x="272"/>
        <item x="273"/>
        <item x="274"/>
        <item x="275"/>
        <item x="276"/>
        <item x="277"/>
        <item x="278"/>
        <item x="279"/>
        <item x="280"/>
        <item x="25"/>
        <item x="56"/>
        <item x="98"/>
        <item x="104"/>
        <item x="116"/>
        <item x="117"/>
        <item x="121"/>
        <item x="142"/>
        <item x="181"/>
        <item x="185"/>
        <item x="219"/>
        <item x="220"/>
        <item x="222"/>
        <item x="230"/>
        <item x="234"/>
        <item x="235"/>
        <item x="246"/>
        <item x="251"/>
        <item x="260"/>
        <item x="262"/>
        <item x="263"/>
        <item x="265"/>
        <item x="268"/>
        <item x="271"/>
        <item m="1" x="297"/>
        <item x="63"/>
        <item x="74"/>
        <item x="114"/>
        <item x="132"/>
        <item x="159"/>
        <item x="163"/>
        <item x="269"/>
        <item x="36"/>
        <item x="144"/>
        <item x="160"/>
        <item x="164"/>
        <item x="192"/>
        <item x="209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Page" showAll="0">
      <items count="6">
        <item x="0"/>
        <item x="1"/>
        <item x="4"/>
        <item x="2"/>
        <item x="3"/>
        <item t="default"/>
      </items>
    </pivotField>
    <pivotField showAll="0"/>
    <pivotField dataField="1" showAll="0"/>
    <pivotField showAl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2">
    <field x="0"/>
    <field x="5"/>
  </rowFields>
  <rowItems count="102">
    <i>
      <x/>
    </i>
    <i r="1">
      <x v="5"/>
    </i>
    <i r="1">
      <x v="15"/>
    </i>
    <i r="1">
      <x v="13"/>
    </i>
    <i r="1">
      <x v="20"/>
    </i>
    <i r="1">
      <x v="1"/>
    </i>
    <i r="1">
      <x v="99"/>
    </i>
    <i r="1">
      <x v="2"/>
    </i>
    <i r="1">
      <x v="18"/>
    </i>
    <i r="1">
      <x v="100"/>
    </i>
    <i r="1">
      <x v="22"/>
    </i>
    <i r="1">
      <x v="23"/>
    </i>
    <i r="1">
      <x/>
    </i>
    <i r="1">
      <x v="82"/>
    </i>
    <i r="1">
      <x v="168"/>
    </i>
    <i r="1">
      <x v="19"/>
    </i>
    <i r="1">
      <x v="147"/>
    </i>
    <i r="1">
      <x v="11"/>
    </i>
    <i r="1">
      <x v="8"/>
    </i>
    <i r="1">
      <x v="338"/>
    </i>
    <i r="1">
      <x v="9"/>
    </i>
    <i r="1">
      <x v="276"/>
    </i>
    <i r="1">
      <x v="277"/>
    </i>
    <i r="1">
      <x v="4"/>
    </i>
    <i r="1">
      <x v="6"/>
    </i>
    <i>
      <x v="1"/>
    </i>
    <i r="1">
      <x v="83"/>
    </i>
    <i r="1">
      <x v="89"/>
    </i>
    <i r="1">
      <x v="235"/>
    </i>
    <i r="1">
      <x v="86"/>
    </i>
    <i r="1">
      <x v="220"/>
    </i>
    <i r="1">
      <x v="240"/>
    </i>
    <i r="1">
      <x v="225"/>
    </i>
    <i r="1">
      <x v="46"/>
    </i>
    <i r="1">
      <x v="279"/>
    </i>
    <i r="1">
      <x v="219"/>
    </i>
    <i r="1">
      <x v="284"/>
    </i>
    <i r="1">
      <x v="345"/>
    </i>
    <i r="1">
      <x v="246"/>
    </i>
    <i r="1">
      <x v="233"/>
    </i>
    <i r="1">
      <x v="172"/>
    </i>
    <i r="1">
      <x v="38"/>
    </i>
    <i r="1">
      <x v="241"/>
    </i>
    <i r="1">
      <x v="198"/>
    </i>
    <i r="1">
      <x v="200"/>
    </i>
    <i r="1">
      <x v="268"/>
    </i>
    <i r="1">
      <x v="244"/>
    </i>
    <i r="1">
      <x v="162"/>
    </i>
    <i r="1">
      <x v="199"/>
    </i>
    <i r="1">
      <x v="207"/>
    </i>
    <i r="1">
      <x v="171"/>
    </i>
    <i r="1">
      <x v="232"/>
    </i>
    <i r="1">
      <x v="367"/>
    </i>
    <i r="1">
      <x v="262"/>
    </i>
    <i r="1">
      <x v="271"/>
    </i>
    <i r="1">
      <x v="196"/>
    </i>
    <i r="1">
      <x v="257"/>
    </i>
    <i r="1">
      <x v="24"/>
    </i>
    <i r="1">
      <x v="208"/>
    </i>
    <i r="1">
      <x v="201"/>
    </i>
    <i r="1">
      <x v="236"/>
    </i>
    <i r="1">
      <x v="224"/>
    </i>
    <i r="1">
      <x v="253"/>
    </i>
    <i r="1">
      <x v="203"/>
    </i>
    <i r="1">
      <x v="187"/>
    </i>
    <i r="1">
      <x v="197"/>
    </i>
    <i r="1">
      <x v="363"/>
    </i>
    <i r="1">
      <x v="216"/>
    </i>
    <i r="1">
      <x v="127"/>
    </i>
    <i r="1">
      <x v="347"/>
    </i>
    <i r="1">
      <x v="170"/>
    </i>
    <i r="1">
      <x v="204"/>
    </i>
    <i r="1">
      <x v="134"/>
    </i>
    <i r="1">
      <x v="218"/>
    </i>
    <i r="1">
      <x v="169"/>
    </i>
    <i r="1">
      <x v="175"/>
    </i>
    <i r="1">
      <x v="68"/>
    </i>
    <i r="1">
      <x v="248"/>
    </i>
    <i r="1">
      <x v="372"/>
    </i>
    <i r="1">
      <x v="141"/>
    </i>
    <i r="1">
      <x v="269"/>
    </i>
    <i r="1">
      <x v="195"/>
    </i>
    <i r="1">
      <x v="249"/>
    </i>
    <i r="1">
      <x v="135"/>
    </i>
    <i r="1">
      <x v="167"/>
    </i>
    <i r="1">
      <x v="107"/>
    </i>
    <i r="1">
      <x v="97"/>
    </i>
    <i r="1">
      <x v="120"/>
    </i>
    <i r="1">
      <x v="27"/>
    </i>
    <i r="1">
      <x v="151"/>
    </i>
    <i r="1">
      <x v="31"/>
    </i>
    <i r="1">
      <x v="36"/>
    </i>
    <i r="1">
      <x v="156"/>
    </i>
    <i r="1">
      <x v="98"/>
    </i>
    <i r="1">
      <x v="94"/>
    </i>
    <i r="1">
      <x v="285"/>
    </i>
    <i r="1">
      <x v="53"/>
    </i>
    <i r="1">
      <x v="193"/>
    </i>
    <i r="1">
      <x v="72"/>
    </i>
    <i r="1">
      <x v="290"/>
    </i>
    <i r="1">
      <x v="10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2">
    <pageField fld="4" hier="-1"/>
    <pageField fld="6" item="0" hier="-1"/>
  </pageFields>
  <dataFields count="11">
    <dataField name=" Retail Price   " fld="8" baseField="2" baseItem="1" numFmtId="170"/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  <dataField name=" Location Count" fld="19" baseField="3" baseItem="3" numFmtId="1"/>
  </dataFields>
  <formats count="31">
    <format dxfId="216">
      <pivotArea outline="0" fieldPosition="0">
        <references count="1">
          <reference field="4294967294" count="1">
            <x v="3"/>
          </reference>
        </references>
      </pivotArea>
    </format>
    <format dxfId="21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3">
      <pivotArea outline="0" fieldPosition="0">
        <references count="1">
          <reference field="4294967294" count="1">
            <x v="4"/>
          </reference>
        </references>
      </pivotArea>
    </format>
    <format dxfId="212">
      <pivotArea outline="0" fieldPosition="0">
        <references count="1">
          <reference field="4294967294" count="1">
            <x v="5"/>
          </reference>
        </references>
      </pivotArea>
    </format>
    <format dxfId="211">
      <pivotArea outline="0" fieldPosition="0">
        <references count="1">
          <reference field="4294967294" count="1">
            <x v="6"/>
          </reference>
        </references>
      </pivotArea>
    </format>
    <format dxfId="210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20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08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207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206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205">
      <pivotArea field="6" type="button" dataOnly="0" labelOnly="1" outline="0" axis="axisPage" fieldPosition="1"/>
    </format>
    <format dxfId="204">
      <pivotArea dataOnly="0" labelOnly="1" grandRow="1" outline="0" fieldPosition="0"/>
    </format>
    <format dxfId="203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01">
      <pivotArea outline="0" fieldPosition="0">
        <references count="1">
          <reference field="4294967294" count="1">
            <x v="1"/>
          </reference>
        </references>
      </pivotArea>
    </format>
    <format dxfId="200">
      <pivotArea outline="0" fieldPosition="0">
        <references count="1">
          <reference field="4294967294" count="1">
            <x v="2"/>
          </reference>
        </references>
      </pivotArea>
    </format>
    <format dxfId="19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8">
      <pivotArea outline="0" fieldPosition="0">
        <references count="1">
          <reference field="4294967294" count="1">
            <x v="10"/>
          </reference>
        </references>
      </pivotArea>
    </format>
    <format dxfId="197">
      <pivotArea outline="0" fieldPosition="0">
        <references count="1">
          <reference field="4294967294" count="1">
            <x v="0"/>
          </reference>
        </references>
      </pivotArea>
    </format>
    <format dxfId="19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5">
      <pivotArea collapsedLevelsAreSubtotals="1" fieldPosition="0">
        <references count="1">
          <reference field="5" count="1">
            <x v="23"/>
          </reference>
        </references>
      </pivotArea>
    </format>
    <format dxfId="194">
      <pivotArea dataOnly="0" labelOnly="1" fieldPosition="0">
        <references count="1">
          <reference field="5" count="1">
            <x v="23"/>
          </reference>
        </references>
      </pivotArea>
    </format>
    <format dxfId="193">
      <pivotArea field="5" type="button" dataOnly="0" labelOnly="1" outline="0" axis="axisRow" fieldPosition="1"/>
    </format>
    <format dxfId="192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91">
      <pivotArea field="5" type="button" dataOnly="0" labelOnly="1" outline="0" axis="axisRow" fieldPosition="1"/>
    </format>
    <format dxfId="19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9">
      <pivotArea field="5" type="button" dataOnly="0" labelOnly="1" outline="0" axis="axisRow" fieldPosition="1"/>
    </format>
    <format dxfId="188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7">
      <pivotArea collapsedLevelsAreSubtotals="1" fieldPosition="0">
        <references count="1">
          <reference field="5" count="1">
            <x v="23"/>
          </reference>
        </references>
      </pivotArea>
    </format>
    <format dxfId="186">
      <pivotArea dataOnly="0" labelOnly="1" fieldPosition="0">
        <references count="1">
          <reference field="5" count="1">
            <x v="23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9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L118" firstHeaderRow="0" firstDataRow="1" firstDataCol="1" rowPageCount="2" colPageCount="1"/>
  <pivotFields count="28">
    <pivotField axis="axisRow" showAll="0">
      <items count="6">
        <item x="0"/>
        <item x="1"/>
        <item x="3"/>
        <item m="1" x="4"/>
        <item x="2"/>
        <item t="default"/>
      </items>
    </pivotField>
    <pivotField showAll="0"/>
    <pivotField showAll="0"/>
    <pivotField showAll="0"/>
    <pivotField axis="axisPage" multipleItemSelectionAllowed="1" showAll="0" sortType="descending">
      <items count="14">
        <item x="0"/>
        <item h="1" x="2"/>
        <item h="1" x="1"/>
        <item h="1" x="3"/>
        <item h="1" x="6"/>
        <item h="1" x="5"/>
        <item h="1" x="7"/>
        <item h="1" x="4"/>
        <item h="1" x="11"/>
        <item h="1" m="1" x="12"/>
        <item h="1" x="8"/>
        <item h="1" x="9"/>
        <item h="1" x="10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Row" showAll="0" sortType="descending">
      <items count="377">
        <item x="0"/>
        <item x="1"/>
        <item x="3"/>
        <item x="5"/>
        <item x="6"/>
        <item x="7"/>
        <item x="8"/>
        <item x="10"/>
        <item x="11"/>
        <item x="12"/>
        <item x="14"/>
        <item x="15"/>
        <item x="16"/>
        <item x="18"/>
        <item x="20"/>
        <item x="21"/>
        <item x="24"/>
        <item m="1" x="372"/>
        <item x="26"/>
        <item x="27"/>
        <item x="19"/>
        <item m="1" x="313"/>
        <item x="28"/>
        <item x="29"/>
        <item x="32"/>
        <item m="1" x="312"/>
        <item m="1" x="361"/>
        <item x="45"/>
        <item x="50"/>
        <item m="1" x="373"/>
        <item m="1" x="347"/>
        <item x="62"/>
        <item m="1" x="370"/>
        <item m="1" x="300"/>
        <item m="1" x="315"/>
        <item x="75"/>
        <item x="82"/>
        <item m="1" x="369"/>
        <item x="87"/>
        <item x="89"/>
        <item m="1" x="375"/>
        <item m="1" x="311"/>
        <item m="1" x="371"/>
        <item m="1" x="324"/>
        <item x="111"/>
        <item m="1" x="345"/>
        <item x="134"/>
        <item x="140"/>
        <item m="1" x="317"/>
        <item x="141"/>
        <item m="1" x="309"/>
        <item m="1" x="364"/>
        <item m="1" x="332"/>
        <item x="151"/>
        <item m="1" x="349"/>
        <item m="1" x="359"/>
        <item x="158"/>
        <item m="1" x="348"/>
        <item x="167"/>
        <item m="1" x="362"/>
        <item m="1" x="363"/>
        <item m="1" x="360"/>
        <item m="1" x="282"/>
        <item m="1" x="343"/>
        <item x="180"/>
        <item m="1" x="294"/>
        <item x="65"/>
        <item m="1" x="357"/>
        <item x="196"/>
        <item m="1" x="328"/>
        <item m="1" x="374"/>
        <item x="52"/>
        <item x="57"/>
        <item m="1" x="286"/>
        <item x="177"/>
        <item x="199"/>
        <item m="1" x="293"/>
        <item m="1" x="342"/>
        <item m="1" x="303"/>
        <item m="1" x="316"/>
        <item m="1" x="285"/>
        <item m="1" x="287"/>
        <item x="17"/>
        <item x="42"/>
        <item x="47"/>
        <item x="51"/>
        <item x="59"/>
        <item x="143"/>
        <item m="1" x="354"/>
        <item x="189"/>
        <item x="190"/>
        <item m="1" x="325"/>
        <item m="1" x="344"/>
        <item x="202"/>
        <item x="97"/>
        <item x="178"/>
        <item m="1" x="358"/>
        <item x="194"/>
        <item x="197"/>
        <item x="2"/>
        <item x="9"/>
        <item x="53"/>
        <item m="1" x="304"/>
        <item m="1" x="338"/>
        <item x="109"/>
        <item m="1" x="321"/>
        <item m="1" x="288"/>
        <item x="213"/>
        <item x="43"/>
        <item m="1" x="318"/>
        <item m="1" x="339"/>
        <item x="207"/>
        <item x="208"/>
        <item m="1" x="307"/>
        <item x="124"/>
        <item m="1" x="333"/>
        <item x="34"/>
        <item x="37"/>
        <item x="49"/>
        <item x="66"/>
        <item x="95"/>
        <item x="76"/>
        <item x="86"/>
        <item m="1" x="340"/>
        <item x="106"/>
        <item m="1" x="302"/>
        <item m="1" x="355"/>
        <item x="133"/>
        <item x="137"/>
        <item m="1" x="290"/>
        <item x="171"/>
        <item m="1" x="283"/>
        <item x="41"/>
        <item x="46"/>
        <item x="69"/>
        <item x="83"/>
        <item m="1" x="323"/>
        <item x="93"/>
        <item m="1" x="353"/>
        <item m="1" x="310"/>
        <item x="130"/>
        <item x="150"/>
        <item m="1" x="292"/>
        <item m="1" x="351"/>
        <item x="169"/>
        <item m="1" x="365"/>
        <item x="191"/>
        <item x="23"/>
        <item m="1" x="327"/>
        <item m="1" x="320"/>
        <item x="156"/>
        <item x="162"/>
        <item m="1" x="301"/>
        <item m="1" x="289"/>
        <item m="1" x="335"/>
        <item m="1" x="368"/>
        <item x="35"/>
        <item m="1" x="336"/>
        <item m="1" x="366"/>
        <item m="1" x="319"/>
        <item x="55"/>
        <item m="1" x="350"/>
        <item x="100"/>
        <item x="139"/>
        <item m="1" x="305"/>
        <item m="1" x="299"/>
        <item m="1" x="329"/>
        <item x="221"/>
        <item x="22"/>
        <item x="39"/>
        <item x="96"/>
        <item x="80"/>
        <item x="88"/>
        <item m="1" x="296"/>
        <item x="166"/>
        <item x="212"/>
        <item m="1" x="341"/>
        <item m="1" x="314"/>
        <item x="71"/>
        <item x="198"/>
        <item m="1" x="284"/>
        <item m="1" x="322"/>
        <item x="67"/>
        <item m="1" x="295"/>
        <item x="182"/>
        <item m="1" x="291"/>
        <item x="206"/>
        <item x="31"/>
        <item x="107"/>
        <item x="108"/>
        <item x="119"/>
        <item x="120"/>
        <item x="127"/>
        <item x="145"/>
        <item m="1" x="346"/>
        <item x="173"/>
        <item x="72"/>
        <item x="73"/>
        <item x="128"/>
        <item x="147"/>
        <item x="157"/>
        <item x="201"/>
        <item x="215"/>
        <item x="217"/>
        <item x="78"/>
        <item x="112"/>
        <item m="1" x="337"/>
        <item x="200"/>
        <item x="135"/>
        <item x="195"/>
        <item m="1" x="330"/>
        <item x="183"/>
        <item m="1" x="356"/>
        <item x="204"/>
        <item x="281"/>
        <item m="1" x="367"/>
        <item x="60"/>
        <item x="77"/>
        <item x="79"/>
        <item x="103"/>
        <item x="168"/>
        <item x="218"/>
        <item m="1" x="326"/>
        <item m="1" x="352"/>
        <item x="38"/>
        <item x="40"/>
        <item x="58"/>
        <item m="1" x="298"/>
        <item x="129"/>
        <item x="153"/>
        <item m="1" x="306"/>
        <item x="170"/>
        <item x="184"/>
        <item x="211"/>
        <item x="214"/>
        <item x="54"/>
        <item x="61"/>
        <item x="110"/>
        <item x="126"/>
        <item x="155"/>
        <item x="175"/>
        <item x="187"/>
        <item m="1" x="334"/>
        <item x="216"/>
        <item x="30"/>
        <item x="44"/>
        <item x="102"/>
        <item x="136"/>
        <item x="161"/>
        <item x="174"/>
        <item m="1" x="331"/>
        <item x="33"/>
        <item x="48"/>
        <item x="70"/>
        <item x="84"/>
        <item x="85"/>
        <item x="92"/>
        <item x="101"/>
        <item x="113"/>
        <item x="122"/>
        <item x="123"/>
        <item x="138"/>
        <item x="146"/>
        <item x="148"/>
        <item x="152"/>
        <item x="154"/>
        <item m="1" x="308"/>
        <item x="165"/>
        <item x="172"/>
        <item x="176"/>
        <item x="179"/>
        <item x="188"/>
        <item x="193"/>
        <item x="203"/>
        <item x="205"/>
        <item x="210"/>
        <item x="4"/>
        <item x="13"/>
        <item x="64"/>
        <item x="81"/>
        <item x="90"/>
        <item x="91"/>
        <item x="105"/>
        <item x="125"/>
        <item x="131"/>
        <item x="149"/>
        <item x="186"/>
        <item x="68"/>
        <item x="94"/>
        <item x="99"/>
        <item x="115"/>
        <item x="118"/>
        <item x="223"/>
        <item x="224"/>
        <item x="225"/>
        <item x="226"/>
        <item x="227"/>
        <item x="228"/>
        <item x="229"/>
        <item x="231"/>
        <item x="232"/>
        <item x="233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1"/>
        <item x="264"/>
        <item x="266"/>
        <item x="267"/>
        <item x="270"/>
        <item x="272"/>
        <item x="273"/>
        <item x="274"/>
        <item x="275"/>
        <item x="276"/>
        <item x="277"/>
        <item x="278"/>
        <item x="279"/>
        <item x="280"/>
        <item x="25"/>
        <item x="56"/>
        <item x="98"/>
        <item x="104"/>
        <item x="116"/>
        <item x="117"/>
        <item x="121"/>
        <item x="142"/>
        <item x="181"/>
        <item x="185"/>
        <item x="219"/>
        <item x="220"/>
        <item x="222"/>
        <item x="230"/>
        <item x="234"/>
        <item x="235"/>
        <item x="246"/>
        <item x="251"/>
        <item x="260"/>
        <item x="262"/>
        <item x="263"/>
        <item x="265"/>
        <item x="268"/>
        <item x="271"/>
        <item m="1" x="297"/>
        <item x="63"/>
        <item x="74"/>
        <item x="114"/>
        <item x="132"/>
        <item x="159"/>
        <item x="163"/>
        <item x="269"/>
        <item x="36"/>
        <item x="144"/>
        <item x="160"/>
        <item x="164"/>
        <item x="192"/>
        <item x="209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Page" showAll="0">
      <items count="6">
        <item x="0"/>
        <item x="1"/>
        <item x="4"/>
        <item x="2"/>
        <item x="3"/>
        <item t="default"/>
      </items>
    </pivotField>
    <pivotField showAll="0"/>
    <pivotField dataField="1" showAll="0"/>
    <pivotField axis="axisRow" showAll="0">
      <items count="13">
        <item x="4"/>
        <item x="0"/>
        <item x="2"/>
        <item x="1"/>
        <item x="7"/>
        <item x="5"/>
        <item x="8"/>
        <item x="6"/>
        <item x="9"/>
        <item x="3"/>
        <item x="10"/>
        <item m="1" x="11"/>
        <item t="default"/>
      </items>
    </pivotField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3">
    <field x="0"/>
    <field x="9"/>
    <field x="5"/>
  </rowFields>
  <rowItems count="113">
    <i>
      <x/>
    </i>
    <i r="1">
      <x/>
    </i>
    <i r="2">
      <x v="147"/>
    </i>
    <i r="2">
      <x v="338"/>
    </i>
    <i r="2">
      <x v="9"/>
    </i>
    <i r="2">
      <x v="4"/>
    </i>
    <i r="2">
      <x v="6"/>
    </i>
    <i r="1">
      <x v="1"/>
    </i>
    <i r="2">
      <x v="15"/>
    </i>
    <i r="2">
      <x v="13"/>
    </i>
    <i r="2">
      <x v="2"/>
    </i>
    <i r="2">
      <x v="18"/>
    </i>
    <i r="2">
      <x/>
    </i>
    <i r="2">
      <x v="277"/>
    </i>
    <i r="1">
      <x v="2"/>
    </i>
    <i r="2">
      <x v="99"/>
    </i>
    <i r="2">
      <x v="100"/>
    </i>
    <i r="2">
      <x v="22"/>
    </i>
    <i r="2">
      <x v="23"/>
    </i>
    <i r="2">
      <x v="168"/>
    </i>
    <i r="2">
      <x v="19"/>
    </i>
    <i r="2">
      <x v="8"/>
    </i>
    <i r="2">
      <x v="276"/>
    </i>
    <i r="1">
      <x v="3"/>
    </i>
    <i r="2">
      <x v="5"/>
    </i>
    <i r="2">
      <x v="20"/>
    </i>
    <i r="2">
      <x v="1"/>
    </i>
    <i r="2">
      <x v="82"/>
    </i>
    <i r="2">
      <x v="11"/>
    </i>
    <i>
      <x v="1"/>
    </i>
    <i r="1">
      <x v="1"/>
    </i>
    <i r="2">
      <x v="127"/>
    </i>
    <i r="2">
      <x v="175"/>
    </i>
    <i r="2">
      <x v="135"/>
    </i>
    <i r="2">
      <x v="36"/>
    </i>
    <i r="2">
      <x v="53"/>
    </i>
    <i r="1">
      <x v="2"/>
    </i>
    <i r="2">
      <x v="89"/>
    </i>
    <i r="2">
      <x v="220"/>
    </i>
    <i r="2">
      <x v="38"/>
    </i>
    <i r="2">
      <x v="68"/>
    </i>
    <i r="2">
      <x v="167"/>
    </i>
    <i r="1">
      <x v="3"/>
    </i>
    <i r="2">
      <x v="83"/>
    </i>
    <i r="2">
      <x v="225"/>
    </i>
    <i r="2">
      <x v="46"/>
    </i>
    <i r="2">
      <x v="284"/>
    </i>
    <i r="2">
      <x v="345"/>
    </i>
    <i r="2">
      <x v="233"/>
    </i>
    <i r="2">
      <x v="172"/>
    </i>
    <i r="2">
      <x v="198"/>
    </i>
    <i r="2">
      <x v="268"/>
    </i>
    <i r="2">
      <x v="244"/>
    </i>
    <i r="2">
      <x v="199"/>
    </i>
    <i r="2">
      <x v="207"/>
    </i>
    <i r="2">
      <x v="171"/>
    </i>
    <i r="2">
      <x v="196"/>
    </i>
    <i r="2">
      <x v="24"/>
    </i>
    <i r="2">
      <x v="201"/>
    </i>
    <i r="2">
      <x v="224"/>
    </i>
    <i r="2">
      <x v="187"/>
    </i>
    <i r="2">
      <x v="134"/>
    </i>
    <i r="2">
      <x v="169"/>
    </i>
    <i r="2">
      <x v="248"/>
    </i>
    <i r="2">
      <x v="107"/>
    </i>
    <i r="2">
      <x v="120"/>
    </i>
    <i r="2">
      <x v="97"/>
    </i>
    <i r="2">
      <x v="156"/>
    </i>
    <i r="2">
      <x v="193"/>
    </i>
    <i r="2">
      <x v="285"/>
    </i>
    <i r="2">
      <x v="290"/>
    </i>
    <i r="1">
      <x v="4"/>
    </i>
    <i r="2">
      <x v="235"/>
    </i>
    <i r="2">
      <x v="279"/>
    </i>
    <i r="2">
      <x v="219"/>
    </i>
    <i r="2">
      <x v="246"/>
    </i>
    <i r="2">
      <x v="241"/>
    </i>
    <i r="2">
      <x v="200"/>
    </i>
    <i r="2">
      <x v="162"/>
    </i>
    <i r="2">
      <x v="232"/>
    </i>
    <i r="2">
      <x v="367"/>
    </i>
    <i r="2">
      <x v="262"/>
    </i>
    <i r="2">
      <x v="271"/>
    </i>
    <i r="2">
      <x v="208"/>
    </i>
    <i r="2">
      <x v="236"/>
    </i>
    <i r="2">
      <x v="253"/>
    </i>
    <i r="2">
      <x v="203"/>
    </i>
    <i r="2">
      <x v="197"/>
    </i>
    <i r="2">
      <x v="363"/>
    </i>
    <i r="2">
      <x v="216"/>
    </i>
    <i r="2">
      <x v="347"/>
    </i>
    <i r="2">
      <x v="141"/>
    </i>
    <i r="2">
      <x v="269"/>
    </i>
    <i r="2">
      <x v="27"/>
    </i>
    <i r="2">
      <x v="31"/>
    </i>
    <i r="2">
      <x v="151"/>
    </i>
    <i r="2">
      <x v="94"/>
    </i>
    <i r="2">
      <x v="72"/>
    </i>
    <i r="2">
      <x v="108"/>
    </i>
    <i r="1">
      <x v="5"/>
    </i>
    <i r="2">
      <x v="240"/>
    </i>
    <i r="2">
      <x v="257"/>
    </i>
    <i r="2">
      <x v="170"/>
    </i>
    <i r="2">
      <x v="218"/>
    </i>
    <i r="2">
      <x v="249"/>
    </i>
    <i r="2">
      <x v="98"/>
    </i>
    <i r="1">
      <x v="6"/>
    </i>
    <i r="2">
      <x v="86"/>
    </i>
    <i r="2">
      <x v="204"/>
    </i>
    <i r="2">
      <x v="372"/>
    </i>
    <i r="1">
      <x v="7"/>
    </i>
    <i r="2">
      <x v="195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2">
    <pageField fld="4" hier="-1"/>
    <pageField fld="6" item="0" hier="-1"/>
  </pageFields>
  <dataFields count="11">
    <dataField name=" Retail Price   " fld="8" baseField="2" baseItem="1" numFmtId="170"/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  <dataField name=" Location Count" fld="19" baseField="3" baseItem="3" numFmtId="1"/>
  </dataFields>
  <formats count="31">
    <format dxfId="169">
      <pivotArea outline="0" fieldPosition="0">
        <references count="1">
          <reference field="4294967294" count="1">
            <x v="3"/>
          </reference>
        </references>
      </pivotArea>
    </format>
    <format dxfId="16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66">
      <pivotArea outline="0" fieldPosition="0">
        <references count="1">
          <reference field="4294967294" count="1">
            <x v="4"/>
          </reference>
        </references>
      </pivotArea>
    </format>
    <format dxfId="165">
      <pivotArea outline="0" fieldPosition="0">
        <references count="1">
          <reference field="4294967294" count="1">
            <x v="5"/>
          </reference>
        </references>
      </pivotArea>
    </format>
    <format dxfId="164">
      <pivotArea outline="0" fieldPosition="0">
        <references count="1">
          <reference field="4294967294" count="1">
            <x v="6"/>
          </reference>
        </references>
      </pivotArea>
    </format>
    <format dxfId="16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1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160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159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158">
      <pivotArea field="6" type="button" dataOnly="0" labelOnly="1" outline="0" axis="axisPage" fieldPosition="1"/>
    </format>
    <format dxfId="157">
      <pivotArea dataOnly="0" labelOnly="1" grandRow="1" outline="0" fieldPosition="0"/>
    </format>
    <format dxfId="156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4">
      <pivotArea outline="0" fieldPosition="0">
        <references count="1">
          <reference field="4294967294" count="1">
            <x v="1"/>
          </reference>
        </references>
      </pivotArea>
    </format>
    <format dxfId="153">
      <pivotArea outline="0" fieldPosition="0">
        <references count="1">
          <reference field="4294967294" count="1">
            <x v="2"/>
          </reference>
        </references>
      </pivotArea>
    </format>
    <format dxfId="15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1">
      <pivotArea outline="0" fieldPosition="0">
        <references count="1">
          <reference field="4294967294" count="1">
            <x v="10"/>
          </reference>
        </references>
      </pivotArea>
    </format>
    <format dxfId="150">
      <pivotArea outline="0" fieldPosition="0">
        <references count="1">
          <reference field="4294967294" count="1">
            <x v="0"/>
          </reference>
        </references>
      </pivotArea>
    </format>
    <format dxfId="1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8">
      <pivotArea collapsedLevelsAreSubtotals="1" fieldPosition="0">
        <references count="1">
          <reference field="5" count="1">
            <x v="23"/>
          </reference>
        </references>
      </pivotArea>
    </format>
    <format dxfId="147">
      <pivotArea dataOnly="0" labelOnly="1" fieldPosition="0">
        <references count="1">
          <reference field="5" count="1">
            <x v="23"/>
          </reference>
        </references>
      </pivotArea>
    </format>
    <format dxfId="146">
      <pivotArea field="5" type="button" dataOnly="0" labelOnly="1" outline="0" axis="axisRow" fieldPosition="2"/>
    </format>
    <format dxfId="145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44">
      <pivotArea field="5" type="button" dataOnly="0" labelOnly="1" outline="0" axis="axisRow" fieldPosition="2"/>
    </format>
    <format dxfId="14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42">
      <pivotArea field="5" type="button" dataOnly="0" labelOnly="1" outline="0" axis="axisRow" fieldPosition="2"/>
    </format>
    <format dxfId="141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40">
      <pivotArea collapsedLevelsAreSubtotals="1" fieldPosition="0">
        <references count="1">
          <reference field="5" count="1">
            <x v="23"/>
          </reference>
        </references>
      </pivotArea>
    </format>
    <format dxfId="139">
      <pivotArea dataOnly="0" labelOnly="1" fieldPosition="0">
        <references count="1">
          <reference field="5" count="1">
            <x v="23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9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L130" firstHeaderRow="0" firstDataRow="1" firstDataCol="1" rowPageCount="1" colPageCount="1"/>
  <pivotFields count="28">
    <pivotField showAll="0" defaultSubtotal="0"/>
    <pivotField showAll="0"/>
    <pivotField axis="axisRow" showAll="0" sortType="descending">
      <items count="68">
        <item sd="0" x="0"/>
        <item x="16"/>
        <item sd="0" x="4"/>
        <item sd="0" x="17"/>
        <item sd="0" x="18"/>
        <item sd="0" x="5"/>
        <item sd="0" x="21"/>
        <item m="1" x="62"/>
        <item x="22"/>
        <item sd="0" x="8"/>
        <item x="26"/>
        <item sd="0" x="9"/>
        <item sd="0" x="10"/>
        <item sd="0" x="32"/>
        <item sd="0" x="11"/>
        <item x="50"/>
        <item x="12"/>
        <item sd="0" x="20"/>
        <item x="24"/>
        <item sd="0" x="31"/>
        <item x="36"/>
        <item sd="0" x="37"/>
        <item sd="0" x="38"/>
        <item sd="0" x="41"/>
        <item x="19"/>
        <item sd="0" x="1"/>
        <item m="1" x="66"/>
        <item x="23"/>
        <item sd="0" x="3"/>
        <item x="13"/>
        <item sd="0" x="28"/>
        <item sd="0" x="35"/>
        <item m="1" x="61"/>
        <item sd="0" x="39"/>
        <item sd="0" x="45"/>
        <item x="47"/>
        <item sd="0" x="14"/>
        <item x="48"/>
        <item sd="0" x="49"/>
        <item sd="0" x="43"/>
        <item sd="0" x="2"/>
        <item x="46"/>
        <item m="1" x="63"/>
        <item sd="0" x="7"/>
        <item x="33"/>
        <item x="34"/>
        <item x="51"/>
        <item x="15"/>
        <item x="55"/>
        <item m="1" x="64"/>
        <item x="29"/>
        <item x="52"/>
        <item sd="0" m="1" x="65"/>
        <item sd="0" x="27"/>
        <item x="42"/>
        <item x="60"/>
        <item x="53"/>
        <item x="40"/>
        <item x="25"/>
        <item sd="0" x="6"/>
        <item x="30"/>
        <item x="44"/>
        <item x="56"/>
        <item x="57"/>
        <item x="58"/>
        <item x="59"/>
        <item x="54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showAll="0"/>
    <pivotField axis="axisPage" showAll="0" sortType="descending">
      <items count="14">
        <item x="0"/>
        <item x="2"/>
        <item x="1"/>
        <item x="3"/>
        <item x="6"/>
        <item x="5"/>
        <item x="7"/>
        <item x="4"/>
        <item x="11"/>
        <item m="1" x="12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axis="axisRow" showAll="0" sortType="descending">
      <items count="377">
        <item x="0"/>
        <item x="1"/>
        <item x="3"/>
        <item x="5"/>
        <item x="6"/>
        <item x="7"/>
        <item x="8"/>
        <item x="10"/>
        <item x="11"/>
        <item x="12"/>
        <item x="14"/>
        <item x="15"/>
        <item x="16"/>
        <item x="18"/>
        <item x="20"/>
        <item x="21"/>
        <item x="24"/>
        <item m="1" x="372"/>
        <item x="26"/>
        <item x="27"/>
        <item x="19"/>
        <item m="1" x="313"/>
        <item x="28"/>
        <item x="29"/>
        <item x="32"/>
        <item m="1" x="312"/>
        <item m="1" x="361"/>
        <item x="45"/>
        <item x="50"/>
        <item m="1" x="373"/>
        <item m="1" x="347"/>
        <item x="62"/>
        <item m="1" x="370"/>
        <item m="1" x="300"/>
        <item m="1" x="315"/>
        <item x="75"/>
        <item x="82"/>
        <item m="1" x="369"/>
        <item x="87"/>
        <item x="89"/>
        <item m="1" x="375"/>
        <item m="1" x="311"/>
        <item m="1" x="371"/>
        <item m="1" x="324"/>
        <item x="111"/>
        <item m="1" x="345"/>
        <item x="134"/>
        <item x="140"/>
        <item m="1" x="317"/>
        <item x="141"/>
        <item m="1" x="309"/>
        <item m="1" x="364"/>
        <item m="1" x="332"/>
        <item x="151"/>
        <item m="1" x="349"/>
        <item m="1" x="359"/>
        <item x="158"/>
        <item m="1" x="348"/>
        <item x="167"/>
        <item m="1" x="362"/>
        <item m="1" x="363"/>
        <item m="1" x="360"/>
        <item m="1" x="282"/>
        <item m="1" x="343"/>
        <item x="180"/>
        <item m="1" x="294"/>
        <item x="65"/>
        <item m="1" x="357"/>
        <item x="196"/>
        <item m="1" x="328"/>
        <item m="1" x="374"/>
        <item x="52"/>
        <item x="57"/>
        <item m="1" x="286"/>
        <item x="177"/>
        <item x="199"/>
        <item m="1" x="293"/>
        <item m="1" x="342"/>
        <item m="1" x="303"/>
        <item m="1" x="316"/>
        <item m="1" x="285"/>
        <item m="1" x="287"/>
        <item x="17"/>
        <item x="42"/>
        <item x="47"/>
        <item x="51"/>
        <item x="59"/>
        <item x="143"/>
        <item m="1" x="354"/>
        <item x="189"/>
        <item x="190"/>
        <item m="1" x="325"/>
        <item m="1" x="344"/>
        <item x="202"/>
        <item x="97"/>
        <item x="178"/>
        <item m="1" x="358"/>
        <item x="194"/>
        <item x="197"/>
        <item x="2"/>
        <item x="9"/>
        <item x="53"/>
        <item m="1" x="304"/>
        <item m="1" x="338"/>
        <item x="109"/>
        <item m="1" x="321"/>
        <item m="1" x="288"/>
        <item x="213"/>
        <item x="43"/>
        <item m="1" x="318"/>
        <item m="1" x="339"/>
        <item x="207"/>
        <item x="208"/>
        <item m="1" x="307"/>
        <item x="124"/>
        <item m="1" x="333"/>
        <item x="34"/>
        <item x="37"/>
        <item x="49"/>
        <item x="66"/>
        <item x="95"/>
        <item x="76"/>
        <item x="86"/>
        <item m="1" x="340"/>
        <item x="106"/>
        <item m="1" x="302"/>
        <item m="1" x="355"/>
        <item x="133"/>
        <item x="137"/>
        <item m="1" x="290"/>
        <item x="171"/>
        <item m="1" x="283"/>
        <item x="41"/>
        <item x="46"/>
        <item x="69"/>
        <item x="83"/>
        <item m="1" x="323"/>
        <item x="93"/>
        <item m="1" x="353"/>
        <item m="1" x="310"/>
        <item x="130"/>
        <item x="150"/>
        <item m="1" x="292"/>
        <item m="1" x="351"/>
        <item x="169"/>
        <item m="1" x="365"/>
        <item x="191"/>
        <item x="23"/>
        <item m="1" x="327"/>
        <item m="1" x="320"/>
        <item x="156"/>
        <item x="162"/>
        <item m="1" x="301"/>
        <item m="1" x="289"/>
        <item m="1" x="335"/>
        <item m="1" x="368"/>
        <item x="35"/>
        <item m="1" x="336"/>
        <item m="1" x="366"/>
        <item m="1" x="319"/>
        <item x="55"/>
        <item m="1" x="350"/>
        <item x="100"/>
        <item x="139"/>
        <item m="1" x="305"/>
        <item m="1" x="299"/>
        <item m="1" x="329"/>
        <item x="221"/>
        <item x="22"/>
        <item x="39"/>
        <item x="96"/>
        <item x="80"/>
        <item x="88"/>
        <item m="1" x="296"/>
        <item x="166"/>
        <item x="212"/>
        <item m="1" x="341"/>
        <item m="1" x="314"/>
        <item x="71"/>
        <item x="198"/>
        <item m="1" x="284"/>
        <item m="1" x="322"/>
        <item x="67"/>
        <item m="1" x="295"/>
        <item x="182"/>
        <item m="1" x="291"/>
        <item x="206"/>
        <item x="31"/>
        <item x="107"/>
        <item x="108"/>
        <item x="119"/>
        <item x="120"/>
        <item x="127"/>
        <item x="145"/>
        <item m="1" x="346"/>
        <item x="173"/>
        <item x="72"/>
        <item x="73"/>
        <item x="128"/>
        <item x="147"/>
        <item x="157"/>
        <item x="201"/>
        <item x="215"/>
        <item x="217"/>
        <item x="78"/>
        <item x="112"/>
        <item m="1" x="337"/>
        <item x="200"/>
        <item x="135"/>
        <item x="195"/>
        <item m="1" x="330"/>
        <item x="183"/>
        <item m="1" x="356"/>
        <item x="204"/>
        <item x="281"/>
        <item m="1" x="367"/>
        <item x="60"/>
        <item x="77"/>
        <item x="79"/>
        <item x="103"/>
        <item x="168"/>
        <item x="218"/>
        <item m="1" x="326"/>
        <item m="1" x="352"/>
        <item x="38"/>
        <item x="40"/>
        <item x="58"/>
        <item m="1" x="298"/>
        <item x="129"/>
        <item x="153"/>
        <item m="1" x="306"/>
        <item x="170"/>
        <item x="184"/>
        <item x="211"/>
        <item x="214"/>
        <item x="54"/>
        <item x="61"/>
        <item x="110"/>
        <item x="126"/>
        <item x="155"/>
        <item x="175"/>
        <item x="187"/>
        <item m="1" x="334"/>
        <item x="216"/>
        <item x="30"/>
        <item x="44"/>
        <item x="102"/>
        <item x="136"/>
        <item x="161"/>
        <item x="174"/>
        <item m="1" x="331"/>
        <item x="33"/>
        <item x="48"/>
        <item x="70"/>
        <item x="84"/>
        <item x="85"/>
        <item x="92"/>
        <item x="101"/>
        <item x="113"/>
        <item x="122"/>
        <item x="123"/>
        <item x="138"/>
        <item x="146"/>
        <item x="148"/>
        <item x="152"/>
        <item x="154"/>
        <item m="1" x="308"/>
        <item x="165"/>
        <item x="172"/>
        <item x="176"/>
        <item x="179"/>
        <item x="188"/>
        <item x="193"/>
        <item x="203"/>
        <item x="205"/>
        <item x="210"/>
        <item x="4"/>
        <item x="13"/>
        <item x="64"/>
        <item x="81"/>
        <item x="90"/>
        <item x="91"/>
        <item x="105"/>
        <item x="125"/>
        <item x="131"/>
        <item x="149"/>
        <item x="186"/>
        <item x="68"/>
        <item x="94"/>
        <item x="99"/>
        <item x="115"/>
        <item x="118"/>
        <item x="223"/>
        <item x="224"/>
        <item x="225"/>
        <item x="226"/>
        <item x="227"/>
        <item x="228"/>
        <item x="229"/>
        <item x="231"/>
        <item x="232"/>
        <item x="233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1"/>
        <item x="264"/>
        <item x="266"/>
        <item x="267"/>
        <item x="270"/>
        <item x="272"/>
        <item x="273"/>
        <item x="274"/>
        <item x="275"/>
        <item x="276"/>
        <item x="277"/>
        <item x="278"/>
        <item x="279"/>
        <item x="280"/>
        <item x="25"/>
        <item x="56"/>
        <item x="98"/>
        <item x="104"/>
        <item x="116"/>
        <item x="117"/>
        <item x="121"/>
        <item x="142"/>
        <item x="181"/>
        <item x="185"/>
        <item x="219"/>
        <item x="220"/>
        <item x="222"/>
        <item x="230"/>
        <item x="234"/>
        <item x="235"/>
        <item x="246"/>
        <item x="251"/>
        <item x="260"/>
        <item x="262"/>
        <item x="263"/>
        <item x="265"/>
        <item x="268"/>
        <item x="271"/>
        <item m="1" x="297"/>
        <item x="63"/>
        <item x="74"/>
        <item x="114"/>
        <item x="132"/>
        <item x="159"/>
        <item x="163"/>
        <item x="269"/>
        <item x="36"/>
        <item x="144"/>
        <item x="160"/>
        <item x="164"/>
        <item x="192"/>
        <item x="209"/>
        <item t="default"/>
      </items>
      <autoSortScope>
        <pivotArea dataOnly="0" outline="0" fieldPosition="0">
          <references count="1">
            <reference field="4294967294" count="1" selected="0">
              <x v="8"/>
            </reference>
          </references>
        </pivotArea>
      </autoSortScope>
    </pivotField>
    <pivotField showAll="0">
      <items count="6">
        <item x="0"/>
        <item x="1"/>
        <item x="4"/>
        <item x="2"/>
        <item x="3"/>
        <item t="default"/>
      </items>
    </pivotField>
    <pivotField showAll="0"/>
    <pivotField dataField="1" showAll="0"/>
    <pivotField showAll="0" defaultSubtota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2">
    <field x="2"/>
    <field x="5"/>
  </rowFields>
  <rowItems count="125">
    <i>
      <x v="40"/>
    </i>
    <i>
      <x v="34"/>
    </i>
    <i>
      <x v="28"/>
    </i>
    <i>
      <x v="9"/>
    </i>
    <i>
      <x v="59"/>
    </i>
    <i>
      <x v="43"/>
    </i>
    <i>
      <x v="25"/>
    </i>
    <i>
      <x v="11"/>
    </i>
    <i>
      <x v="14"/>
    </i>
    <i>
      <x v="2"/>
    </i>
    <i>
      <x v="3"/>
    </i>
    <i>
      <x v="16"/>
    </i>
    <i r="1">
      <x v="23"/>
    </i>
    <i r="1">
      <x v="233"/>
    </i>
    <i r="1">
      <x v="334"/>
    </i>
    <i r="1">
      <x v="234"/>
    </i>
    <i r="1">
      <x v="175"/>
    </i>
    <i r="1">
      <x v="202"/>
    </i>
    <i r="1">
      <x v="107"/>
    </i>
    <i>
      <x/>
    </i>
    <i>
      <x v="12"/>
    </i>
    <i>
      <x v="5"/>
    </i>
    <i>
      <x v="62"/>
    </i>
    <i r="1">
      <x v="309"/>
    </i>
    <i r="1">
      <x v="308"/>
    </i>
    <i r="1">
      <x v="310"/>
    </i>
    <i r="1">
      <x v="307"/>
    </i>
    <i>
      <x v="22"/>
    </i>
    <i>
      <x v="36"/>
    </i>
    <i>
      <x v="39"/>
    </i>
    <i>
      <x v="17"/>
    </i>
    <i>
      <x v="6"/>
    </i>
    <i>
      <x v="64"/>
    </i>
    <i r="1">
      <x v="335"/>
    </i>
    <i r="1">
      <x v="336"/>
    </i>
    <i>
      <x v="38"/>
    </i>
    <i>
      <x v="30"/>
    </i>
    <i>
      <x v="53"/>
    </i>
    <i>
      <x v="19"/>
    </i>
    <i>
      <x v="21"/>
    </i>
    <i>
      <x v="31"/>
    </i>
    <i>
      <x v="4"/>
    </i>
    <i>
      <x v="33"/>
    </i>
    <i>
      <x v="29"/>
    </i>
    <i r="1">
      <x v="244"/>
    </i>
    <i>
      <x v="24"/>
    </i>
    <i r="1">
      <x v="171"/>
    </i>
    <i>
      <x v="57"/>
    </i>
    <i r="1">
      <x v="232"/>
    </i>
    <i>
      <x v="60"/>
    </i>
    <i r="1">
      <x v="262"/>
    </i>
    <i>
      <x v="61"/>
    </i>
    <i r="1">
      <x v="271"/>
    </i>
    <i>
      <x v="65"/>
    </i>
    <i r="1">
      <x v="337"/>
    </i>
    <i>
      <x v="27"/>
    </i>
    <i r="1">
      <x v="260"/>
    </i>
    <i r="1">
      <x v="291"/>
    </i>
    <i r="1">
      <x v="114"/>
    </i>
    <i r="1">
      <x v="259"/>
    </i>
    <i r="1">
      <x v="191"/>
    </i>
    <i r="1">
      <x v="190"/>
    </i>
    <i r="1">
      <x v="343"/>
    </i>
    <i r="1">
      <x v="342"/>
    </i>
    <i r="1">
      <x v="344"/>
    </i>
    <i r="1">
      <x v="290"/>
    </i>
    <i>
      <x v="44"/>
    </i>
    <i r="1">
      <x v="239"/>
    </i>
    <i>
      <x v="13"/>
    </i>
    <i>
      <x v="51"/>
    </i>
    <i r="1">
      <x v="203"/>
    </i>
    <i>
      <x v="56"/>
    </i>
    <i r="1">
      <x v="221"/>
    </i>
    <i r="1">
      <x v="348"/>
    </i>
    <i>
      <x v="41"/>
    </i>
    <i r="1">
      <x v="209"/>
    </i>
    <i r="1">
      <x v="97"/>
    </i>
    <i>
      <x v="23"/>
    </i>
    <i>
      <x v="8"/>
    </i>
    <i r="1">
      <x v="170"/>
    </i>
    <i r="1">
      <x v="340"/>
    </i>
    <i r="1">
      <x v="120"/>
    </i>
    <i r="1">
      <x v="289"/>
    </i>
    <i r="1">
      <x v="94"/>
    </i>
    <i>
      <x v="66"/>
    </i>
    <i r="1">
      <x v="349"/>
    </i>
    <i>
      <x v="1"/>
    </i>
    <i r="1">
      <x v="226"/>
    </i>
    <i r="1">
      <x v="72"/>
    </i>
    <i>
      <x v="45"/>
    </i>
    <i r="1">
      <x v="150"/>
    </i>
    <i>
      <x v="47"/>
    </i>
    <i r="1">
      <x v="339"/>
    </i>
    <i r="1">
      <x v="160"/>
    </i>
    <i>
      <x v="35"/>
    </i>
    <i r="1">
      <x v="68"/>
    </i>
    <i>
      <x v="15"/>
    </i>
    <i r="1">
      <x v="375"/>
    </i>
    <i r="1">
      <x v="275"/>
    </i>
    <i>
      <x v="46"/>
    </i>
    <i r="1">
      <x v="243"/>
    </i>
    <i>
      <x v="37"/>
    </i>
    <i r="1">
      <x v="179"/>
    </i>
    <i r="1">
      <x v="75"/>
    </i>
    <i r="1">
      <x v="98"/>
    </i>
    <i>
      <x v="54"/>
    </i>
    <i r="1">
      <x v="286"/>
    </i>
    <i>
      <x v="63"/>
    </i>
    <i r="1">
      <x v="333"/>
    </i>
    <i>
      <x v="10"/>
    </i>
    <i r="1">
      <x v="192"/>
    </i>
    <i>
      <x v="18"/>
    </i>
    <i r="1">
      <x v="283"/>
    </i>
    <i r="1">
      <x v="359"/>
    </i>
    <i>
      <x v="48"/>
    </i>
    <i r="1">
      <x v="167"/>
    </i>
    <i>
      <x v="20"/>
    </i>
    <i r="1">
      <x v="56"/>
    </i>
    <i>
      <x v="55"/>
    </i>
    <i r="1">
      <x v="214"/>
    </i>
    <i>
      <x v="58"/>
    </i>
    <i r="1">
      <x v="238"/>
    </i>
    <i>
      <x v="50"/>
    </i>
    <i r="1">
      <x v="193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4" hier="-1"/>
  </pageFields>
  <dataFields count="11">
    <dataField name=" Retail Price   " fld="8" baseField="2" baseItem="1" numFmtId="170"/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  <dataField name=" Location Count" fld="19" baseField="3" baseItem="3" numFmtId="1"/>
  </dataFields>
  <formats count="22">
    <format dxfId="122">
      <pivotArea outline="0" fieldPosition="0">
        <references count="1">
          <reference field="4294967294" count="1">
            <x v="3"/>
          </reference>
        </references>
      </pivotArea>
    </format>
    <format dxfId="12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9">
      <pivotArea outline="0" fieldPosition="0">
        <references count="1">
          <reference field="4294967294" count="1">
            <x v="4"/>
          </reference>
        </references>
      </pivotArea>
    </format>
    <format dxfId="118">
      <pivotArea outline="0" fieldPosition="0">
        <references count="1">
          <reference field="4294967294" count="1">
            <x v="5"/>
          </reference>
        </references>
      </pivotArea>
    </format>
    <format dxfId="117">
      <pivotArea outline="0" fieldPosition="0">
        <references count="1">
          <reference field="4294967294" count="1">
            <x v="6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14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113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112">
      <pivotArea dataOnly="0" labelOnly="1" outline="0" fieldPosition="0">
        <references count="1">
          <reference field="4294967294" count="7">
            <x v="3"/>
            <x v="4"/>
            <x v="5"/>
            <x v="6"/>
            <x v="7"/>
            <x v="8"/>
            <x v="9"/>
          </reference>
        </references>
      </pivotArea>
    </format>
    <format dxfId="111">
      <pivotArea field="6" type="button" dataOnly="0" labelOnly="1" outline="0"/>
    </format>
    <format dxfId="110">
      <pivotArea dataOnly="0" labelOnly="1" grandRow="1" outline="0" fieldPosition="0"/>
    </format>
    <format dxfId="109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7">
      <pivotArea outline="0" fieldPosition="0">
        <references count="1">
          <reference field="4294967294" count="1">
            <x v="1"/>
          </reference>
        </references>
      </pivotArea>
    </format>
    <format dxfId="106">
      <pivotArea outline="0" fieldPosition="0">
        <references count="1">
          <reference field="4294967294" count="1">
            <x v="2"/>
          </reference>
        </references>
      </pivotArea>
    </format>
    <format dxfId="10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04">
      <pivotArea outline="0" fieldPosition="0">
        <references count="1">
          <reference field="4294967294" count="1">
            <x v="10"/>
          </reference>
        </references>
      </pivotArea>
    </format>
    <format dxfId="103">
      <pivotArea outline="0" fieldPosition="0">
        <references count="1">
          <reference field="4294967294" count="1">
            <x v="0"/>
          </reference>
        </references>
      </pivotArea>
    </format>
    <format dxfId="1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9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J67" firstHeaderRow="0" firstDataRow="1" firstDataCol="1" rowPageCount="1" colPageCount="1"/>
  <pivotFields count="28">
    <pivotField showAll="0" defaultSubtotal="0"/>
    <pivotField showAll="0"/>
    <pivotField axis="axisRow" showAll="0" sortType="descending">
      <items count="68">
        <item x="0"/>
        <item x="16"/>
        <item x="4"/>
        <item x="17"/>
        <item x="18"/>
        <item x="5"/>
        <item x="21"/>
        <item m="1" x="62"/>
        <item x="22"/>
        <item x="8"/>
        <item x="26"/>
        <item x="9"/>
        <item x="10"/>
        <item x="32"/>
        <item x="11"/>
        <item x="50"/>
        <item x="12"/>
        <item x="20"/>
        <item x="24"/>
        <item x="31"/>
        <item x="36"/>
        <item x="37"/>
        <item x="38"/>
        <item x="41"/>
        <item x="19"/>
        <item x="1"/>
        <item m="1" x="66"/>
        <item x="23"/>
        <item x="3"/>
        <item x="13"/>
        <item x="28"/>
        <item x="35"/>
        <item m="1" x="61"/>
        <item x="39"/>
        <item x="45"/>
        <item x="47"/>
        <item x="14"/>
        <item x="48"/>
        <item x="49"/>
        <item x="43"/>
        <item x="2"/>
        <item x="46"/>
        <item m="1" x="63"/>
        <item x="7"/>
        <item x="33"/>
        <item x="34"/>
        <item x="51"/>
        <item x="15"/>
        <item x="55"/>
        <item m="1" x="64"/>
        <item x="29"/>
        <item x="52"/>
        <item m="1" x="65"/>
        <item x="27"/>
        <item x="42"/>
        <item x="60"/>
        <item x="53"/>
        <item x="40"/>
        <item x="25"/>
        <item x="6"/>
        <item x="30"/>
        <item x="44"/>
        <item x="56"/>
        <item x="57"/>
        <item x="58"/>
        <item x="59"/>
        <item x="54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/>
    <pivotField axis="axisPage" showAll="0" sortType="descending">
      <items count="14">
        <item x="0"/>
        <item x="2"/>
        <item x="1"/>
        <item x="3"/>
        <item x="6"/>
        <item x="5"/>
        <item x="7"/>
        <item x="4"/>
        <item x="11"/>
        <item m="1" x="12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>
      <items count="6">
        <item x="0"/>
        <item x="1"/>
        <item x="4"/>
        <item x="2"/>
        <item x="3"/>
        <item t="default"/>
      </items>
    </pivotField>
    <pivotField showAll="0"/>
    <pivotField showAll="0"/>
    <pivotField showAll="0" defaultSubtotal="0"/>
    <pivotField name="Month TY2" dataField="1" showAll="0"/>
    <pivotField name="Month LY2"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dataField="1" dragToRow="0" dragToCol="0" dragToPage="0" showAll="0"/>
    <pivotField dragToRow="0" dragToCol="0" dragToPage="0" showAll="0"/>
    <pivotField dragToRow="0" dragToCol="0" dragToPage="0" showAll="0"/>
    <pivotField dataField="1" dragToRow="0" dragToCol="0" dragToPage="0" showAll="0"/>
    <pivotField dataField="1" dragToRow="0" dragToCol="0" dragToPage="0" showAll="0"/>
    <pivotField dragToRow="0" dragToCol="0" dragToPage="0" showAll="0"/>
    <pivotField dragToRow="0" dragToCol="0" dragToPage="0" showAll="0"/>
    <pivotField dragToRow="0" dragToCol="0" dragToPage="0" showAll="0"/>
  </pivotFields>
  <rowFields count="1">
    <field x="2"/>
  </rowFields>
  <rowItems count="62">
    <i>
      <x v="40"/>
    </i>
    <i>
      <x v="34"/>
    </i>
    <i>
      <x v="28"/>
    </i>
    <i>
      <x v="9"/>
    </i>
    <i>
      <x v="59"/>
    </i>
    <i>
      <x v="43"/>
    </i>
    <i>
      <x v="25"/>
    </i>
    <i>
      <x v="11"/>
    </i>
    <i>
      <x v="14"/>
    </i>
    <i>
      <x v="2"/>
    </i>
    <i>
      <x v="3"/>
    </i>
    <i>
      <x v="16"/>
    </i>
    <i>
      <x/>
    </i>
    <i>
      <x v="12"/>
    </i>
    <i>
      <x v="5"/>
    </i>
    <i>
      <x v="62"/>
    </i>
    <i>
      <x v="22"/>
    </i>
    <i>
      <x v="36"/>
    </i>
    <i>
      <x v="39"/>
    </i>
    <i>
      <x v="17"/>
    </i>
    <i>
      <x v="6"/>
    </i>
    <i>
      <x v="64"/>
    </i>
    <i>
      <x v="38"/>
    </i>
    <i>
      <x v="30"/>
    </i>
    <i>
      <x v="53"/>
    </i>
    <i>
      <x v="19"/>
    </i>
    <i>
      <x v="21"/>
    </i>
    <i>
      <x v="31"/>
    </i>
    <i>
      <x v="4"/>
    </i>
    <i>
      <x v="33"/>
    </i>
    <i>
      <x v="29"/>
    </i>
    <i>
      <x v="24"/>
    </i>
    <i>
      <x v="57"/>
    </i>
    <i>
      <x v="60"/>
    </i>
    <i>
      <x v="61"/>
    </i>
    <i>
      <x v="65"/>
    </i>
    <i>
      <x v="27"/>
    </i>
    <i>
      <x v="44"/>
    </i>
    <i>
      <x v="13"/>
    </i>
    <i>
      <x v="51"/>
    </i>
    <i>
      <x v="56"/>
    </i>
    <i>
      <x v="41"/>
    </i>
    <i>
      <x v="23"/>
    </i>
    <i>
      <x v="8"/>
    </i>
    <i>
      <x v="66"/>
    </i>
    <i>
      <x v="1"/>
    </i>
    <i>
      <x v="45"/>
    </i>
    <i>
      <x v="47"/>
    </i>
    <i>
      <x v="35"/>
    </i>
    <i>
      <x v="15"/>
    </i>
    <i>
      <x v="46"/>
    </i>
    <i>
      <x v="37"/>
    </i>
    <i>
      <x v="54"/>
    </i>
    <i>
      <x v="63"/>
    </i>
    <i>
      <x v="10"/>
    </i>
    <i>
      <x v="18"/>
    </i>
    <i>
      <x v="48"/>
    </i>
    <i>
      <x v="20"/>
    </i>
    <i>
      <x v="55"/>
    </i>
    <i>
      <x v="58"/>
    </i>
    <i>
      <x v="50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4" hier="-1"/>
  </pageFields>
  <dataFields count="9">
    <dataField name="Month LY" fld="11" baseField="4" baseItem="10" numFmtId="3"/>
    <dataField name="Month TY" fld="10" baseField="4" baseItem="10" numFmtId="3"/>
    <dataField name=" % CH MO" fld="23" baseField="0" baseItem="64" numFmtId="169"/>
    <dataField name=" LY YTD" fld="14" baseField="0" baseItem="60" numFmtId="3"/>
    <dataField name=" TY YTD" fld="13" baseField="0" baseItem="60" numFmtId="3"/>
    <dataField name=" %CHG YTD" fld="24" baseField="0" baseItem="60" numFmtId="169"/>
    <dataField name=" R13 LY" fld="17" baseField="0" baseItem="0" numFmtId="3"/>
    <dataField name=" R13 TY" fld="16" baseField="0" baseItem="0" numFmtId="3"/>
    <dataField name=" % Chg R13" fld="20" baseField="0" baseItem="64" numFmtId="169"/>
  </dataFields>
  <formats count="21">
    <format dxfId="84">
      <pivotArea outline="0" fieldPosition="0">
        <references count="1">
          <reference field="4294967294" count="1">
            <x v="2"/>
          </reference>
        </references>
      </pivotArea>
    </format>
    <format dxfId="8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1">
      <pivotArea outline="0" fieldPosition="0">
        <references count="1">
          <reference field="4294967294" count="1">
            <x v="3"/>
          </reference>
        </references>
      </pivotArea>
    </format>
    <format dxfId="80">
      <pivotArea outline="0" fieldPosition="0">
        <references count="1">
          <reference field="4294967294" count="1">
            <x v="4"/>
          </reference>
        </references>
      </pivotArea>
    </format>
    <format dxfId="79">
      <pivotArea outline="0" fieldPosition="0">
        <references count="1">
          <reference field="4294967294" count="1">
            <x v="5"/>
          </reference>
        </references>
      </pivotArea>
    </format>
    <format dxfId="7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6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75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74">
      <pivotArea dataOnly="0" labelOnly="1" outline="0" fieldPosition="0">
        <references count="1">
          <reference field="4294967294" count="7">
            <x v="2"/>
            <x v="3"/>
            <x v="4"/>
            <x v="5"/>
            <x v="6"/>
            <x v="7"/>
            <x v="8"/>
          </reference>
        </references>
      </pivotArea>
    </format>
    <format dxfId="73">
      <pivotArea field="6" type="button" dataOnly="0" labelOnly="1" outline="0"/>
    </format>
    <format dxfId="72">
      <pivotArea dataOnly="0" labelOnly="1" grandRow="1" outline="0" fieldPosition="0"/>
    </format>
    <format dxfId="7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9">
      <pivotArea outline="0" fieldPosition="0">
        <references count="1">
          <reference field="4294967294" count="1">
            <x v="0"/>
          </reference>
        </references>
      </pivotArea>
    </format>
    <format dxfId="68">
      <pivotArea outline="0" fieldPosition="0">
        <references count="1">
          <reference field="4294967294" count="1"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">
      <pivotArea dataOnly="0" fieldPosition="0">
        <references count="1">
          <reference field="2" count="1">
            <x v="16"/>
          </reference>
        </references>
      </pivotArea>
    </format>
    <format dxfId="65">
      <pivotArea collapsedLevelsAreSubtotals="1" fieldPosition="0">
        <references count="1">
          <reference field="2" count="1">
            <x v="16"/>
          </reference>
        </references>
      </pivotArea>
    </format>
    <format dxfId="64">
      <pivotArea dataOnly="0" labelOnly="1" fieldPosition="0">
        <references count="1">
          <reference field="2" count="1">
            <x v="16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8"/>
            </reference>
          </references>
        </pivotArea>
      </pivotAreas>
    </conditionalFormat>
  </conditional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4"/>
  <sheetViews>
    <sheetView showGridLines="0" zoomScaleNormal="100" workbookViewId="0">
      <selection activeCell="B1" sqref="B1"/>
    </sheetView>
  </sheetViews>
  <sheetFormatPr defaultRowHeight="15" x14ac:dyDescent="0.25"/>
  <cols>
    <col min="1" max="1" width="50.7109375" style="23" customWidth="1"/>
    <col min="2" max="2" width="31" style="12" customWidth="1"/>
    <col min="3" max="4" width="6.140625" style="11" customWidth="1"/>
    <col min="5" max="5" width="10" style="12" customWidth="1"/>
    <col min="6" max="7" width="5.5703125" style="11" customWidth="1"/>
    <col min="8" max="8" width="7.28515625" style="12" customWidth="1"/>
    <col min="9" max="10" width="5.5703125" style="11" customWidth="1"/>
    <col min="11" max="11" width="11" style="11" customWidth="1"/>
    <col min="12" max="12" width="8.5703125" style="11" customWidth="1"/>
    <col min="13" max="13" width="8" style="11" customWidth="1"/>
    <col min="14" max="16384" width="9.140625" style="11"/>
  </cols>
  <sheetData>
    <row r="1" spans="1:13" ht="23.25" x14ac:dyDescent="0.35">
      <c r="A1" s="24" t="s">
        <v>374</v>
      </c>
      <c r="B1" s="8" t="s">
        <v>649</v>
      </c>
      <c r="C1" s="9"/>
      <c r="D1" s="9"/>
      <c r="E1" s="10"/>
      <c r="F1" s="9"/>
      <c r="G1" s="9"/>
      <c r="H1" s="10"/>
      <c r="I1" s="9"/>
      <c r="J1" s="9"/>
      <c r="K1" s="9"/>
      <c r="L1" s="9"/>
    </row>
    <row r="2" spans="1:13" x14ac:dyDescent="0.25">
      <c r="A2" s="47" t="s">
        <v>359</v>
      </c>
      <c r="B2" t="s">
        <v>388</v>
      </c>
    </row>
    <row r="3" spans="1:13" x14ac:dyDescent="0.25">
      <c r="A3" s="47" t="s">
        <v>0</v>
      </c>
      <c r="B3" t="s">
        <v>72</v>
      </c>
    </row>
    <row r="5" spans="1:13" s="17" customFormat="1" ht="26.25" x14ac:dyDescent="0.25">
      <c r="A5" s="47" t="s">
        <v>384</v>
      </c>
      <c r="B5" s="45" t="s">
        <v>387</v>
      </c>
      <c r="C5" s="15" t="s">
        <v>365</v>
      </c>
      <c r="D5" s="15" t="s">
        <v>364</v>
      </c>
      <c r="E5" s="15" t="s">
        <v>376</v>
      </c>
      <c r="F5" s="15" t="s">
        <v>377</v>
      </c>
      <c r="G5" s="15" t="s">
        <v>378</v>
      </c>
      <c r="H5" s="15" t="s">
        <v>379</v>
      </c>
      <c r="I5" s="15" t="s">
        <v>380</v>
      </c>
      <c r="J5" s="16" t="s">
        <v>381</v>
      </c>
      <c r="K5" s="15" t="s">
        <v>382</v>
      </c>
      <c r="L5" s="55" t="s">
        <v>385</v>
      </c>
      <c r="M5" s="11"/>
    </row>
    <row r="6" spans="1:13" x14ac:dyDescent="0.25">
      <c r="A6" s="18" t="s">
        <v>73</v>
      </c>
      <c r="B6" s="34">
        <v>16.75</v>
      </c>
      <c r="C6" s="19">
        <v>1456</v>
      </c>
      <c r="D6" s="19">
        <v>168.166666666667</v>
      </c>
      <c r="E6" s="20">
        <v>-0.8845009157509155</v>
      </c>
      <c r="F6" s="19">
        <v>2794.6666666666702</v>
      </c>
      <c r="G6" s="19">
        <v>2762.1666666666702</v>
      </c>
      <c r="H6" s="20">
        <v>-1.1629293893129757E-2</v>
      </c>
      <c r="I6" s="19">
        <v>5950.0833333333303</v>
      </c>
      <c r="J6" s="21">
        <v>5037.8333333333303</v>
      </c>
      <c r="K6" s="25">
        <v>-0.15331718043164669</v>
      </c>
      <c r="L6" s="26">
        <v>301</v>
      </c>
    </row>
    <row r="7" spans="1:13" x14ac:dyDescent="0.25">
      <c r="A7" s="18" t="s">
        <v>428</v>
      </c>
      <c r="B7" s="34">
        <v>19.95</v>
      </c>
      <c r="C7" s="19"/>
      <c r="D7" s="19">
        <v>1.3333333333333299</v>
      </c>
      <c r="E7" s="20">
        <v>0</v>
      </c>
      <c r="F7" s="19"/>
      <c r="G7" s="19">
        <v>373</v>
      </c>
      <c r="H7" s="20">
        <v>0</v>
      </c>
      <c r="I7" s="19"/>
      <c r="J7" s="21">
        <v>892</v>
      </c>
      <c r="K7" s="25">
        <v>0</v>
      </c>
      <c r="L7" s="26">
        <v>3</v>
      </c>
    </row>
    <row r="8" spans="1:13" x14ac:dyDescent="0.25">
      <c r="A8" s="18" t="s">
        <v>606</v>
      </c>
      <c r="B8" s="34">
        <v>14.8</v>
      </c>
      <c r="C8" s="19"/>
      <c r="D8" s="19">
        <v>172.083333333333</v>
      </c>
      <c r="E8" s="20">
        <v>0</v>
      </c>
      <c r="F8" s="19"/>
      <c r="G8" s="19">
        <v>784.83333333333303</v>
      </c>
      <c r="H8" s="20">
        <v>0</v>
      </c>
      <c r="I8" s="19"/>
      <c r="J8" s="21">
        <v>784.83333333333303</v>
      </c>
      <c r="K8" s="25">
        <v>0</v>
      </c>
      <c r="L8" s="26">
        <v>109</v>
      </c>
    </row>
    <row r="9" spans="1:13" x14ac:dyDescent="0.25">
      <c r="A9" s="22" t="s">
        <v>383</v>
      </c>
      <c r="B9" s="56">
        <v>51.5</v>
      </c>
      <c r="C9" s="19">
        <v>1456</v>
      </c>
      <c r="D9" s="19">
        <v>341.58333333333337</v>
      </c>
      <c r="E9" s="20">
        <v>-0.76539606227106216</v>
      </c>
      <c r="F9" s="19">
        <v>2794.6666666666702</v>
      </c>
      <c r="G9" s="19">
        <v>3920.0000000000032</v>
      </c>
      <c r="H9" s="20">
        <v>0.40267175572519021</v>
      </c>
      <c r="I9" s="19">
        <v>5950.0833333333303</v>
      </c>
      <c r="J9" s="21">
        <v>6714.6666666666633</v>
      </c>
      <c r="K9" s="25">
        <v>0.12849960084592654</v>
      </c>
      <c r="L9" s="57">
        <v>413</v>
      </c>
    </row>
    <row r="10" spans="1:13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3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3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3" s="42" customForma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3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s="42" customForma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11"/>
      <c r="B294" s="11"/>
      <c r="E294" s="11"/>
      <c r="H294" s="11"/>
    </row>
    <row r="295" spans="1:12" x14ac:dyDescent="0.25">
      <c r="A295" s="11"/>
      <c r="B295" s="11"/>
      <c r="E295" s="11"/>
      <c r="H295" s="11"/>
    </row>
    <row r="296" spans="1:12" x14ac:dyDescent="0.25">
      <c r="A296" s="11"/>
      <c r="B296" s="11"/>
      <c r="E296" s="11"/>
      <c r="H296" s="11"/>
    </row>
    <row r="297" spans="1:12" x14ac:dyDescent="0.25">
      <c r="A297" s="11"/>
      <c r="B297" s="11"/>
      <c r="E297" s="11"/>
      <c r="H297" s="11"/>
    </row>
    <row r="298" spans="1:12" x14ac:dyDescent="0.25">
      <c r="A298" s="11"/>
      <c r="B298" s="11"/>
      <c r="E298" s="11"/>
      <c r="H298" s="11"/>
    </row>
    <row r="299" spans="1:12" x14ac:dyDescent="0.25">
      <c r="A299" s="11"/>
      <c r="B299" s="11"/>
      <c r="E299" s="11"/>
      <c r="H299" s="11"/>
    </row>
    <row r="300" spans="1:12" x14ac:dyDescent="0.25">
      <c r="A300" s="11"/>
      <c r="B300" s="11"/>
      <c r="E300" s="11"/>
      <c r="H300" s="11"/>
    </row>
    <row r="301" spans="1:12" x14ac:dyDescent="0.25">
      <c r="A301" s="11"/>
      <c r="B301" s="11"/>
      <c r="E301" s="11"/>
      <c r="H301" s="11"/>
    </row>
    <row r="302" spans="1:12" x14ac:dyDescent="0.25">
      <c r="A302" s="11"/>
      <c r="B302" s="11"/>
      <c r="E302" s="11"/>
      <c r="H302" s="11"/>
    </row>
    <row r="303" spans="1:12" x14ac:dyDescent="0.25">
      <c r="A303" s="11"/>
      <c r="B303" s="11"/>
      <c r="E303" s="11"/>
      <c r="H303" s="11"/>
    </row>
    <row r="304" spans="1:12" x14ac:dyDescent="0.25">
      <c r="A304" s="11"/>
      <c r="B304" s="11"/>
      <c r="E304" s="11"/>
      <c r="H304" s="11"/>
    </row>
    <row r="305" spans="1:8" x14ac:dyDescent="0.25">
      <c r="A305" s="11"/>
      <c r="B305" s="11"/>
      <c r="E305" s="11"/>
      <c r="H305" s="11"/>
    </row>
    <row r="306" spans="1:8" x14ac:dyDescent="0.25">
      <c r="A306" s="11"/>
      <c r="B306" s="11"/>
      <c r="E306" s="11"/>
      <c r="H306" s="11"/>
    </row>
    <row r="307" spans="1:8" x14ac:dyDescent="0.25">
      <c r="A307" s="11"/>
      <c r="B307" s="11"/>
      <c r="E307" s="11"/>
      <c r="H307" s="11"/>
    </row>
    <row r="308" spans="1:8" x14ac:dyDescent="0.25">
      <c r="A308" s="11"/>
      <c r="B308" s="11"/>
      <c r="E308" s="11"/>
      <c r="H308" s="11"/>
    </row>
    <row r="309" spans="1:8" x14ac:dyDescent="0.25">
      <c r="A309" s="11"/>
      <c r="B309" s="11"/>
      <c r="E309" s="11"/>
      <c r="H309" s="11"/>
    </row>
    <row r="310" spans="1:8" x14ac:dyDescent="0.25">
      <c r="A310" s="11"/>
      <c r="B310" s="11"/>
      <c r="E310" s="11"/>
      <c r="H310" s="11"/>
    </row>
    <row r="311" spans="1:8" x14ac:dyDescent="0.25">
      <c r="A311" s="11"/>
      <c r="B311" s="11"/>
      <c r="E311" s="11"/>
      <c r="H311" s="11"/>
    </row>
    <row r="312" spans="1:8" x14ac:dyDescent="0.25">
      <c r="A312" s="11"/>
      <c r="B312" s="11"/>
      <c r="E312" s="11"/>
      <c r="H312" s="11"/>
    </row>
    <row r="313" spans="1:8" x14ac:dyDescent="0.25">
      <c r="A313" s="11"/>
      <c r="B313" s="11"/>
      <c r="E313" s="11"/>
      <c r="H313" s="11"/>
    </row>
    <row r="314" spans="1:8" x14ac:dyDescent="0.25">
      <c r="A314" s="11"/>
      <c r="B314" s="11"/>
      <c r="E314" s="11"/>
      <c r="H314" s="11"/>
    </row>
    <row r="315" spans="1:8" x14ac:dyDescent="0.25">
      <c r="A315" s="11"/>
      <c r="B315" s="11"/>
      <c r="E315" s="11"/>
      <c r="H315" s="11"/>
    </row>
    <row r="316" spans="1:8" x14ac:dyDescent="0.25">
      <c r="A316" s="11"/>
      <c r="B316" s="11"/>
      <c r="E316" s="11"/>
      <c r="H316" s="11"/>
    </row>
    <row r="317" spans="1:8" x14ac:dyDescent="0.25">
      <c r="A317" s="11"/>
      <c r="B317" s="11"/>
      <c r="E317" s="11"/>
      <c r="H317" s="11"/>
    </row>
    <row r="318" spans="1:8" x14ac:dyDescent="0.25">
      <c r="A318" s="11"/>
      <c r="B318" s="11"/>
      <c r="E318" s="11"/>
      <c r="H318" s="11"/>
    </row>
    <row r="319" spans="1:8" x14ac:dyDescent="0.25">
      <c r="A319" s="11"/>
      <c r="B319" s="11"/>
      <c r="E319" s="11"/>
      <c r="H319" s="11"/>
    </row>
    <row r="320" spans="1:8" x14ac:dyDescent="0.25">
      <c r="A320" s="11"/>
      <c r="B320" s="11"/>
      <c r="E320" s="11"/>
      <c r="H320" s="11"/>
    </row>
    <row r="321" spans="1:8" x14ac:dyDescent="0.25">
      <c r="A321" s="11"/>
      <c r="B321" s="11"/>
      <c r="E321" s="11"/>
      <c r="H321" s="11"/>
    </row>
    <row r="322" spans="1:8" x14ac:dyDescent="0.25">
      <c r="A322" s="11"/>
      <c r="B322" s="11"/>
      <c r="E322" s="11"/>
      <c r="H322" s="11"/>
    </row>
    <row r="323" spans="1:8" x14ac:dyDescent="0.25">
      <c r="A323" s="11"/>
      <c r="B323" s="11"/>
      <c r="E323" s="11"/>
      <c r="H323" s="11"/>
    </row>
    <row r="324" spans="1:8" x14ac:dyDescent="0.25">
      <c r="A324" s="11"/>
      <c r="B324" s="11"/>
      <c r="E324" s="11"/>
      <c r="H324" s="11"/>
    </row>
    <row r="325" spans="1:8" x14ac:dyDescent="0.25">
      <c r="A325" s="11"/>
      <c r="B325" s="11"/>
      <c r="E325" s="11"/>
      <c r="H325" s="11"/>
    </row>
    <row r="326" spans="1:8" x14ac:dyDescent="0.25">
      <c r="A326" s="11"/>
      <c r="B326" s="11"/>
      <c r="E326" s="11"/>
      <c r="H326" s="11"/>
    </row>
    <row r="327" spans="1:8" x14ac:dyDescent="0.25">
      <c r="A327" s="11"/>
      <c r="B327" s="11"/>
      <c r="E327" s="11"/>
      <c r="H327" s="11"/>
    </row>
    <row r="328" spans="1:8" x14ac:dyDescent="0.25">
      <c r="A328" s="11"/>
      <c r="B328" s="11"/>
      <c r="E328" s="11"/>
      <c r="H328" s="11"/>
    </row>
    <row r="329" spans="1:8" x14ac:dyDescent="0.25">
      <c r="A329" s="11"/>
      <c r="B329" s="11"/>
      <c r="E329" s="11"/>
      <c r="H329" s="11"/>
    </row>
    <row r="330" spans="1:8" x14ac:dyDescent="0.25">
      <c r="A330" s="11"/>
      <c r="B330" s="11"/>
      <c r="E330" s="11"/>
      <c r="H330" s="11"/>
    </row>
    <row r="331" spans="1:8" x14ac:dyDescent="0.25">
      <c r="A331" s="11"/>
      <c r="B331" s="11"/>
      <c r="E331" s="11"/>
      <c r="H331" s="11"/>
    </row>
    <row r="332" spans="1:8" x14ac:dyDescent="0.25">
      <c r="A332" s="11"/>
      <c r="B332" s="11"/>
      <c r="E332" s="11"/>
      <c r="H332" s="11"/>
    </row>
    <row r="333" spans="1:8" x14ac:dyDescent="0.25">
      <c r="A333" s="11"/>
      <c r="B333" s="11"/>
      <c r="E333" s="11"/>
      <c r="H333" s="11"/>
    </row>
    <row r="334" spans="1:8" x14ac:dyDescent="0.25">
      <c r="A334" s="11"/>
      <c r="B334" s="11"/>
      <c r="E334" s="11"/>
      <c r="H334" s="11"/>
    </row>
    <row r="335" spans="1:8" x14ac:dyDescent="0.25">
      <c r="A335" s="11"/>
      <c r="B335" s="11"/>
      <c r="E335" s="11"/>
      <c r="H335" s="11"/>
    </row>
    <row r="336" spans="1:8" x14ac:dyDescent="0.25">
      <c r="A336" s="11"/>
      <c r="B336" s="11"/>
      <c r="E336" s="11"/>
      <c r="H336" s="11"/>
    </row>
    <row r="337" spans="1:8" x14ac:dyDescent="0.25">
      <c r="A337" s="11"/>
      <c r="B337" s="11"/>
      <c r="E337" s="11"/>
      <c r="H337" s="11"/>
    </row>
    <row r="338" spans="1:8" x14ac:dyDescent="0.25">
      <c r="A338" s="11"/>
      <c r="B338" s="11"/>
      <c r="E338" s="11"/>
      <c r="H338" s="11"/>
    </row>
    <row r="339" spans="1:8" x14ac:dyDescent="0.25">
      <c r="A339" s="11"/>
      <c r="B339" s="11"/>
      <c r="E339" s="11"/>
      <c r="H339" s="11"/>
    </row>
    <row r="340" spans="1:8" x14ac:dyDescent="0.25">
      <c r="A340" s="11"/>
      <c r="B340" s="11"/>
      <c r="E340" s="11"/>
      <c r="H340" s="11"/>
    </row>
    <row r="341" spans="1:8" x14ac:dyDescent="0.25">
      <c r="A341" s="11"/>
      <c r="B341" s="11"/>
      <c r="E341" s="11"/>
      <c r="H341" s="11"/>
    </row>
    <row r="342" spans="1:8" x14ac:dyDescent="0.25">
      <c r="A342" s="11"/>
      <c r="B342" s="11"/>
      <c r="E342" s="11"/>
      <c r="H342" s="11"/>
    </row>
    <row r="343" spans="1:8" x14ac:dyDescent="0.25">
      <c r="A343" s="11"/>
      <c r="B343" s="11"/>
      <c r="E343" s="11"/>
      <c r="H343" s="11"/>
    </row>
    <row r="344" spans="1:8" x14ac:dyDescent="0.25">
      <c r="A344" s="11"/>
      <c r="B344" s="11"/>
      <c r="E344" s="11"/>
      <c r="H344" s="11"/>
    </row>
    <row r="345" spans="1:8" x14ac:dyDescent="0.25">
      <c r="A345" s="11"/>
      <c r="B345" s="11"/>
      <c r="E345" s="11"/>
      <c r="H345" s="11"/>
    </row>
    <row r="346" spans="1:8" x14ac:dyDescent="0.25">
      <c r="A346" s="11"/>
      <c r="B346" s="11"/>
      <c r="E346" s="11"/>
      <c r="H346" s="11"/>
    </row>
    <row r="347" spans="1:8" x14ac:dyDescent="0.25">
      <c r="A347" s="11"/>
      <c r="B347" s="11"/>
      <c r="E347" s="11"/>
      <c r="H347" s="11"/>
    </row>
    <row r="348" spans="1:8" x14ac:dyDescent="0.25">
      <c r="A348" s="11"/>
      <c r="B348" s="11"/>
      <c r="E348" s="11"/>
      <c r="H348" s="11"/>
    </row>
    <row r="349" spans="1:8" x14ac:dyDescent="0.25">
      <c r="A349" s="11"/>
      <c r="B349" s="11"/>
      <c r="E349" s="11"/>
      <c r="H349" s="11"/>
    </row>
    <row r="350" spans="1:8" x14ac:dyDescent="0.25">
      <c r="A350" s="11"/>
      <c r="B350" s="11"/>
      <c r="E350" s="11"/>
      <c r="H350" s="11"/>
    </row>
    <row r="351" spans="1:8" x14ac:dyDescent="0.25">
      <c r="A351" s="11"/>
      <c r="B351" s="11"/>
      <c r="E351" s="11"/>
      <c r="H351" s="11"/>
    </row>
    <row r="352" spans="1:8" x14ac:dyDescent="0.25">
      <c r="A352" s="11"/>
      <c r="B352" s="11"/>
      <c r="E352" s="11"/>
      <c r="H352" s="11"/>
    </row>
    <row r="353" spans="1:8" x14ac:dyDescent="0.25">
      <c r="A353" s="11"/>
      <c r="B353" s="11"/>
      <c r="E353" s="11"/>
      <c r="H353" s="11"/>
    </row>
    <row r="354" spans="1:8" x14ac:dyDescent="0.25">
      <c r="A354" s="11"/>
      <c r="B354" s="11"/>
      <c r="E354" s="11"/>
      <c r="H354" s="11"/>
    </row>
    <row r="355" spans="1:8" x14ac:dyDescent="0.25">
      <c r="A355" s="11"/>
      <c r="B355" s="11"/>
      <c r="E355" s="11"/>
      <c r="H355" s="11"/>
    </row>
    <row r="356" spans="1:8" x14ac:dyDescent="0.25">
      <c r="A356" s="11"/>
      <c r="B356" s="11"/>
      <c r="E356" s="11"/>
      <c r="H356" s="11"/>
    </row>
    <row r="357" spans="1:8" x14ac:dyDescent="0.25">
      <c r="A357" s="11"/>
      <c r="B357" s="11"/>
      <c r="E357" s="11"/>
      <c r="H357" s="11"/>
    </row>
    <row r="358" spans="1:8" x14ac:dyDescent="0.25">
      <c r="A358" s="11"/>
      <c r="B358" s="11"/>
      <c r="E358" s="11"/>
      <c r="H358" s="11"/>
    </row>
    <row r="359" spans="1:8" x14ac:dyDescent="0.25">
      <c r="A359" s="11"/>
      <c r="B359" s="11"/>
      <c r="E359" s="11"/>
      <c r="H359" s="11"/>
    </row>
    <row r="360" spans="1:8" x14ac:dyDescent="0.25">
      <c r="A360" s="11"/>
      <c r="B360" s="11"/>
      <c r="E360" s="11"/>
      <c r="H360" s="11"/>
    </row>
    <row r="361" spans="1:8" x14ac:dyDescent="0.25">
      <c r="A361" s="11"/>
      <c r="B361" s="11"/>
      <c r="E361" s="11"/>
      <c r="H361" s="11"/>
    </row>
    <row r="362" spans="1:8" x14ac:dyDescent="0.25">
      <c r="A362" s="11"/>
      <c r="B362" s="11"/>
      <c r="E362" s="11"/>
      <c r="H362" s="11"/>
    </row>
    <row r="363" spans="1:8" x14ac:dyDescent="0.25">
      <c r="A363" s="11"/>
      <c r="B363" s="11"/>
      <c r="E363" s="11"/>
      <c r="H363" s="11"/>
    </row>
    <row r="364" spans="1:8" x14ac:dyDescent="0.25">
      <c r="A364" s="11"/>
      <c r="B364" s="11"/>
      <c r="E364" s="11"/>
      <c r="H364" s="11"/>
    </row>
    <row r="365" spans="1:8" x14ac:dyDescent="0.25">
      <c r="A365" s="11"/>
      <c r="B365" s="11"/>
      <c r="E365" s="11"/>
      <c r="H365" s="11"/>
    </row>
    <row r="366" spans="1:8" x14ac:dyDescent="0.25">
      <c r="A366" s="11"/>
      <c r="B366" s="11"/>
      <c r="E366" s="11"/>
      <c r="H366" s="11"/>
    </row>
    <row r="367" spans="1:8" x14ac:dyDescent="0.25">
      <c r="A367" s="11"/>
      <c r="B367" s="11"/>
      <c r="E367" s="11"/>
      <c r="H367" s="11"/>
    </row>
    <row r="368" spans="1:8" x14ac:dyDescent="0.25">
      <c r="A368" s="11"/>
      <c r="B368" s="11"/>
      <c r="E368" s="11"/>
      <c r="H368" s="11"/>
    </row>
    <row r="369" spans="1:8" x14ac:dyDescent="0.25">
      <c r="A369" s="11"/>
      <c r="B369" s="11"/>
      <c r="E369" s="11"/>
      <c r="H369" s="11"/>
    </row>
    <row r="370" spans="1:8" x14ac:dyDescent="0.25">
      <c r="A370" s="11"/>
      <c r="B370" s="11"/>
      <c r="E370" s="11"/>
      <c r="H370" s="11"/>
    </row>
    <row r="371" spans="1:8" x14ac:dyDescent="0.25">
      <c r="A371" s="11"/>
      <c r="B371" s="11"/>
      <c r="E371" s="11"/>
      <c r="H371" s="11"/>
    </row>
    <row r="372" spans="1:8" x14ac:dyDescent="0.25">
      <c r="A372" s="11"/>
      <c r="B372" s="11"/>
      <c r="E372" s="11"/>
      <c r="H372" s="11"/>
    </row>
    <row r="373" spans="1:8" x14ac:dyDescent="0.25">
      <c r="A373" s="11"/>
      <c r="B373" s="11"/>
      <c r="E373" s="11"/>
      <c r="H373" s="11"/>
    </row>
    <row r="374" spans="1:8" x14ac:dyDescent="0.25">
      <c r="A374" s="11"/>
      <c r="B374" s="11"/>
      <c r="E374" s="11"/>
      <c r="H374" s="11"/>
    </row>
    <row r="375" spans="1:8" x14ac:dyDescent="0.25">
      <c r="A375" s="11"/>
      <c r="B375" s="11"/>
      <c r="E375" s="11"/>
      <c r="H375" s="11"/>
    </row>
    <row r="376" spans="1:8" x14ac:dyDescent="0.25">
      <c r="A376" s="11"/>
      <c r="B376" s="11"/>
      <c r="E376" s="11"/>
      <c r="H376" s="11"/>
    </row>
    <row r="377" spans="1:8" x14ac:dyDescent="0.25">
      <c r="A377" s="11"/>
      <c r="B377" s="11"/>
      <c r="E377" s="11"/>
      <c r="H377" s="11"/>
    </row>
    <row r="378" spans="1:8" x14ac:dyDescent="0.25">
      <c r="A378" s="11"/>
      <c r="B378" s="11"/>
      <c r="E378" s="11"/>
      <c r="H378" s="11"/>
    </row>
    <row r="379" spans="1:8" x14ac:dyDescent="0.25">
      <c r="A379" s="11"/>
      <c r="B379" s="11"/>
      <c r="E379" s="11"/>
      <c r="H379" s="11"/>
    </row>
    <row r="380" spans="1:8" x14ac:dyDescent="0.25">
      <c r="A380" s="11"/>
      <c r="B380" s="11"/>
      <c r="E380" s="11"/>
      <c r="H380" s="11"/>
    </row>
    <row r="381" spans="1:8" x14ac:dyDescent="0.25">
      <c r="A381" s="11"/>
      <c r="B381" s="11"/>
      <c r="E381" s="11"/>
      <c r="H381" s="11"/>
    </row>
    <row r="382" spans="1:8" x14ac:dyDescent="0.25">
      <c r="A382" s="11"/>
      <c r="B382" s="11"/>
      <c r="E382" s="11"/>
      <c r="H382" s="11"/>
    </row>
    <row r="383" spans="1:8" x14ac:dyDescent="0.25">
      <c r="A383" s="11"/>
      <c r="B383" s="11"/>
      <c r="E383" s="11"/>
      <c r="H383" s="11"/>
    </row>
    <row r="384" spans="1:8" x14ac:dyDescent="0.25">
      <c r="A384" s="11"/>
      <c r="B384" s="11"/>
      <c r="E384" s="11"/>
      <c r="H384" s="11"/>
    </row>
    <row r="385" spans="1:8" x14ac:dyDescent="0.25">
      <c r="A385" s="11"/>
      <c r="B385" s="11"/>
      <c r="E385" s="11"/>
      <c r="H385" s="11"/>
    </row>
    <row r="386" spans="1:8" x14ac:dyDescent="0.25">
      <c r="A386" s="11"/>
      <c r="B386" s="11"/>
      <c r="E386" s="11"/>
      <c r="H386" s="11"/>
    </row>
    <row r="387" spans="1:8" x14ac:dyDescent="0.25">
      <c r="A387" s="11"/>
      <c r="B387" s="11"/>
      <c r="E387" s="11"/>
      <c r="H387" s="11"/>
    </row>
    <row r="388" spans="1:8" x14ac:dyDescent="0.25">
      <c r="A388" s="11"/>
      <c r="B388" s="11"/>
      <c r="E388" s="11"/>
      <c r="H388" s="11"/>
    </row>
    <row r="389" spans="1:8" x14ac:dyDescent="0.25">
      <c r="A389" s="11"/>
      <c r="B389" s="11"/>
      <c r="E389" s="11"/>
      <c r="H389" s="11"/>
    </row>
    <row r="390" spans="1:8" x14ac:dyDescent="0.25">
      <c r="A390" s="11"/>
      <c r="B390" s="11"/>
      <c r="E390" s="11"/>
      <c r="H390" s="11"/>
    </row>
    <row r="391" spans="1:8" x14ac:dyDescent="0.25">
      <c r="A391" s="11"/>
      <c r="B391" s="11"/>
      <c r="E391" s="11"/>
      <c r="H391" s="11"/>
    </row>
    <row r="392" spans="1:8" x14ac:dyDescent="0.25">
      <c r="A392" s="11"/>
      <c r="B392" s="11"/>
      <c r="E392" s="11"/>
      <c r="H392" s="11"/>
    </row>
    <row r="393" spans="1:8" x14ac:dyDescent="0.25">
      <c r="A393" s="11"/>
      <c r="B393" s="11"/>
      <c r="E393" s="11"/>
      <c r="H393" s="11"/>
    </row>
    <row r="394" spans="1:8" x14ac:dyDescent="0.25">
      <c r="A394" s="11"/>
      <c r="B394" s="11"/>
      <c r="E394" s="11"/>
      <c r="H394" s="11"/>
    </row>
    <row r="395" spans="1:8" x14ac:dyDescent="0.25">
      <c r="A395" s="11"/>
      <c r="B395" s="11"/>
      <c r="E395" s="11"/>
      <c r="H395" s="11"/>
    </row>
    <row r="396" spans="1:8" x14ac:dyDescent="0.25">
      <c r="A396" s="11"/>
      <c r="B396" s="11"/>
      <c r="E396" s="11"/>
      <c r="H396" s="11"/>
    </row>
    <row r="397" spans="1:8" x14ac:dyDescent="0.25">
      <c r="A397" s="11"/>
      <c r="B397" s="11"/>
      <c r="E397" s="11"/>
      <c r="H397" s="11"/>
    </row>
    <row r="398" spans="1:8" x14ac:dyDescent="0.25">
      <c r="A398" s="11"/>
      <c r="B398" s="11"/>
      <c r="E398" s="11"/>
      <c r="H398" s="11"/>
    </row>
    <row r="399" spans="1:8" x14ac:dyDescent="0.25">
      <c r="A399" s="11"/>
      <c r="B399" s="11"/>
      <c r="E399" s="11"/>
      <c r="H399" s="11"/>
    </row>
    <row r="400" spans="1:8" x14ac:dyDescent="0.25">
      <c r="A400" s="11"/>
      <c r="B400" s="11"/>
      <c r="E400" s="11"/>
      <c r="H400" s="11"/>
    </row>
    <row r="401" spans="1:8" x14ac:dyDescent="0.25">
      <c r="A401" s="11"/>
      <c r="B401" s="11"/>
      <c r="E401" s="11"/>
      <c r="H401" s="11"/>
    </row>
    <row r="402" spans="1:8" x14ac:dyDescent="0.25">
      <c r="A402" s="11"/>
      <c r="B402" s="11"/>
      <c r="E402" s="11"/>
      <c r="H402" s="11"/>
    </row>
    <row r="403" spans="1:8" x14ac:dyDescent="0.25">
      <c r="A403" s="11"/>
      <c r="B403" s="11"/>
      <c r="E403" s="11"/>
      <c r="H403" s="11"/>
    </row>
    <row r="404" spans="1:8" x14ac:dyDescent="0.25">
      <c r="A404" s="11"/>
      <c r="B404" s="11"/>
      <c r="E404" s="11"/>
      <c r="H404" s="11"/>
    </row>
    <row r="405" spans="1:8" x14ac:dyDescent="0.25">
      <c r="A405" s="11"/>
      <c r="B405" s="11"/>
      <c r="E405" s="11"/>
      <c r="H405" s="11"/>
    </row>
    <row r="406" spans="1:8" x14ac:dyDescent="0.25">
      <c r="A406" s="11"/>
      <c r="B406" s="11"/>
      <c r="E406" s="11"/>
      <c r="H406" s="11"/>
    </row>
    <row r="407" spans="1:8" x14ac:dyDescent="0.25">
      <c r="A407" s="11"/>
      <c r="B407" s="11"/>
      <c r="E407" s="11"/>
      <c r="H407" s="11"/>
    </row>
    <row r="408" spans="1:8" x14ac:dyDescent="0.25">
      <c r="A408" s="11"/>
      <c r="B408" s="11"/>
      <c r="E408" s="11"/>
      <c r="H408" s="11"/>
    </row>
    <row r="409" spans="1:8" x14ac:dyDescent="0.25">
      <c r="A409" s="11"/>
      <c r="B409" s="11"/>
      <c r="E409" s="11"/>
      <c r="H409" s="11"/>
    </row>
    <row r="410" spans="1:8" x14ac:dyDescent="0.25">
      <c r="A410" s="11"/>
      <c r="B410" s="11"/>
      <c r="E410" s="11"/>
      <c r="H410" s="11"/>
    </row>
    <row r="411" spans="1:8" x14ac:dyDescent="0.25">
      <c r="A411" s="11"/>
      <c r="B411" s="11"/>
      <c r="E411" s="11"/>
      <c r="H411" s="11"/>
    </row>
    <row r="412" spans="1:8" x14ac:dyDescent="0.25">
      <c r="A412" s="11"/>
      <c r="B412" s="11"/>
      <c r="E412" s="11"/>
      <c r="H412" s="11"/>
    </row>
    <row r="413" spans="1:8" x14ac:dyDescent="0.25">
      <c r="A413" s="11"/>
      <c r="B413" s="11"/>
      <c r="E413" s="11"/>
      <c r="H413" s="11"/>
    </row>
    <row r="414" spans="1:8" x14ac:dyDescent="0.25">
      <c r="A414" s="11"/>
      <c r="B414" s="11"/>
      <c r="E414" s="11"/>
      <c r="H414" s="11"/>
    </row>
    <row r="415" spans="1:8" x14ac:dyDescent="0.25">
      <c r="A415" s="11"/>
      <c r="B415" s="11"/>
      <c r="E415" s="11"/>
      <c r="H415" s="11"/>
    </row>
    <row r="416" spans="1:8" x14ac:dyDescent="0.25">
      <c r="A416" s="11"/>
      <c r="B416" s="11"/>
      <c r="E416" s="11"/>
      <c r="H416" s="11"/>
    </row>
    <row r="417" spans="1:8" x14ac:dyDescent="0.25">
      <c r="A417" s="11"/>
      <c r="B417" s="11"/>
      <c r="E417" s="11"/>
      <c r="H417" s="11"/>
    </row>
    <row r="418" spans="1:8" x14ac:dyDescent="0.25">
      <c r="A418" s="11"/>
      <c r="B418" s="11"/>
      <c r="E418" s="11"/>
      <c r="H418" s="11"/>
    </row>
    <row r="419" spans="1:8" x14ac:dyDescent="0.25">
      <c r="A419" s="11"/>
      <c r="B419" s="11"/>
      <c r="E419" s="11"/>
      <c r="H419" s="11"/>
    </row>
    <row r="420" spans="1:8" x14ac:dyDescent="0.25">
      <c r="A420" s="11"/>
      <c r="B420" s="11"/>
      <c r="E420" s="11"/>
      <c r="H420" s="11"/>
    </row>
    <row r="421" spans="1:8" x14ac:dyDescent="0.25">
      <c r="A421" s="11"/>
      <c r="B421" s="11"/>
      <c r="E421" s="11"/>
      <c r="H421" s="11"/>
    </row>
    <row r="422" spans="1:8" x14ac:dyDescent="0.25">
      <c r="A422" s="11"/>
      <c r="B422" s="11"/>
      <c r="E422" s="11"/>
      <c r="H422" s="11"/>
    </row>
    <row r="423" spans="1:8" x14ac:dyDescent="0.25">
      <c r="A423" s="11"/>
      <c r="B423" s="11"/>
      <c r="E423" s="11"/>
      <c r="H423" s="11"/>
    </row>
    <row r="424" spans="1:8" x14ac:dyDescent="0.25">
      <c r="A424" s="11"/>
      <c r="B424" s="11"/>
      <c r="E424" s="11"/>
      <c r="H424" s="11"/>
    </row>
    <row r="425" spans="1:8" x14ac:dyDescent="0.25">
      <c r="A425" s="11"/>
      <c r="B425" s="11"/>
      <c r="E425" s="11"/>
      <c r="H425" s="11"/>
    </row>
    <row r="426" spans="1:8" x14ac:dyDescent="0.25">
      <c r="A426" s="11"/>
      <c r="B426" s="11"/>
      <c r="E426" s="11"/>
      <c r="H426" s="11"/>
    </row>
    <row r="427" spans="1:8" x14ac:dyDescent="0.25">
      <c r="A427" s="11"/>
      <c r="B427" s="11"/>
      <c r="E427" s="11"/>
      <c r="H427" s="11"/>
    </row>
    <row r="428" spans="1:8" x14ac:dyDescent="0.25">
      <c r="A428" s="11"/>
      <c r="B428" s="11"/>
      <c r="E428" s="11"/>
      <c r="H428" s="11"/>
    </row>
    <row r="429" spans="1:8" x14ac:dyDescent="0.25">
      <c r="A429" s="11"/>
      <c r="B429" s="11"/>
      <c r="E429" s="11"/>
      <c r="H429" s="11"/>
    </row>
    <row r="430" spans="1:8" x14ac:dyDescent="0.25">
      <c r="A430" s="11"/>
      <c r="B430" s="11"/>
      <c r="E430" s="11"/>
      <c r="H430" s="11"/>
    </row>
    <row r="431" spans="1:8" x14ac:dyDescent="0.25">
      <c r="A431" s="11"/>
      <c r="B431" s="11"/>
      <c r="E431" s="11"/>
      <c r="H431" s="11"/>
    </row>
    <row r="432" spans="1:8" x14ac:dyDescent="0.25">
      <c r="A432" s="11"/>
      <c r="B432" s="11"/>
      <c r="E432" s="11"/>
      <c r="H432" s="11"/>
    </row>
    <row r="433" spans="1:8" x14ac:dyDescent="0.25">
      <c r="A433" s="11"/>
      <c r="B433" s="11"/>
      <c r="E433" s="11"/>
      <c r="H433" s="11"/>
    </row>
    <row r="434" spans="1:8" x14ac:dyDescent="0.25">
      <c r="A434" s="11"/>
      <c r="B434" s="11"/>
      <c r="E434" s="11"/>
      <c r="H434" s="11"/>
    </row>
    <row r="435" spans="1:8" x14ac:dyDescent="0.25">
      <c r="A435" s="11"/>
      <c r="B435" s="11"/>
      <c r="E435" s="11"/>
      <c r="H435" s="11"/>
    </row>
    <row r="436" spans="1:8" x14ac:dyDescent="0.25">
      <c r="A436" s="11"/>
      <c r="B436" s="11"/>
      <c r="E436" s="11"/>
      <c r="H436" s="11"/>
    </row>
    <row r="437" spans="1:8" x14ac:dyDescent="0.25">
      <c r="A437" s="11"/>
      <c r="B437" s="11"/>
      <c r="E437" s="11"/>
      <c r="H437" s="11"/>
    </row>
    <row r="438" spans="1:8" x14ac:dyDescent="0.25">
      <c r="A438" s="11"/>
      <c r="B438" s="11"/>
      <c r="E438" s="11"/>
      <c r="H438" s="11"/>
    </row>
    <row r="439" spans="1:8" x14ac:dyDescent="0.25">
      <c r="A439" s="11"/>
      <c r="B439" s="11"/>
      <c r="E439" s="11"/>
      <c r="H439" s="11"/>
    </row>
    <row r="440" spans="1:8" x14ac:dyDescent="0.25">
      <c r="A440" s="11"/>
      <c r="B440" s="11"/>
      <c r="E440" s="11"/>
      <c r="H440" s="11"/>
    </row>
    <row r="441" spans="1:8" x14ac:dyDescent="0.25">
      <c r="A441" s="11"/>
      <c r="B441" s="11"/>
      <c r="E441" s="11"/>
      <c r="H441" s="11"/>
    </row>
    <row r="442" spans="1:8" x14ac:dyDescent="0.25">
      <c r="A442" s="11"/>
      <c r="B442" s="11"/>
      <c r="E442" s="11"/>
      <c r="H442" s="11"/>
    </row>
    <row r="443" spans="1:8" x14ac:dyDescent="0.25">
      <c r="A443" s="11"/>
      <c r="B443" s="11"/>
      <c r="E443" s="11"/>
      <c r="H443" s="11"/>
    </row>
    <row r="444" spans="1:8" x14ac:dyDescent="0.25">
      <c r="A444" s="11"/>
      <c r="B444" s="11"/>
      <c r="E444" s="11"/>
      <c r="H444" s="11"/>
    </row>
    <row r="445" spans="1:8" x14ac:dyDescent="0.25">
      <c r="A445" s="11"/>
      <c r="B445" s="11"/>
      <c r="E445" s="11"/>
      <c r="H445" s="11"/>
    </row>
    <row r="446" spans="1:8" x14ac:dyDescent="0.25">
      <c r="A446" s="11"/>
      <c r="B446" s="11"/>
      <c r="E446" s="11"/>
      <c r="H446" s="11"/>
    </row>
    <row r="447" spans="1:8" x14ac:dyDescent="0.25">
      <c r="A447" s="11"/>
      <c r="B447" s="11"/>
      <c r="E447" s="11"/>
      <c r="H447" s="11"/>
    </row>
    <row r="448" spans="1:8" x14ac:dyDescent="0.25">
      <c r="A448" s="11"/>
      <c r="B448" s="11"/>
      <c r="E448" s="11"/>
      <c r="H448" s="11"/>
    </row>
    <row r="449" spans="1:8" x14ac:dyDescent="0.25">
      <c r="A449" s="11"/>
      <c r="B449" s="11"/>
      <c r="E449" s="11"/>
      <c r="H449" s="11"/>
    </row>
    <row r="450" spans="1:8" x14ac:dyDescent="0.25">
      <c r="A450" s="11"/>
      <c r="B450" s="11"/>
      <c r="E450" s="11"/>
      <c r="H450" s="11"/>
    </row>
    <row r="451" spans="1:8" x14ac:dyDescent="0.25">
      <c r="A451" s="11"/>
      <c r="B451" s="11"/>
      <c r="E451" s="11"/>
      <c r="H451" s="11"/>
    </row>
    <row r="452" spans="1:8" x14ac:dyDescent="0.25">
      <c r="A452" s="11"/>
      <c r="B452" s="11"/>
      <c r="E452" s="11"/>
      <c r="H452" s="11"/>
    </row>
    <row r="453" spans="1:8" x14ac:dyDescent="0.25">
      <c r="A453" s="11"/>
      <c r="B453" s="11"/>
      <c r="E453" s="11"/>
      <c r="H453" s="11"/>
    </row>
    <row r="454" spans="1:8" x14ac:dyDescent="0.25">
      <c r="A454" s="11"/>
      <c r="B454" s="11"/>
      <c r="E454" s="11"/>
      <c r="H454" s="11"/>
    </row>
    <row r="455" spans="1:8" x14ac:dyDescent="0.25">
      <c r="A455" s="11"/>
      <c r="B455" s="11"/>
      <c r="E455" s="11"/>
      <c r="H455" s="11"/>
    </row>
    <row r="456" spans="1:8" x14ac:dyDescent="0.25">
      <c r="A456" s="11"/>
      <c r="B456" s="11"/>
      <c r="E456" s="11"/>
      <c r="H456" s="11"/>
    </row>
    <row r="457" spans="1:8" x14ac:dyDescent="0.25">
      <c r="A457" s="11"/>
      <c r="B457" s="11"/>
      <c r="E457" s="11"/>
      <c r="H457" s="11"/>
    </row>
    <row r="458" spans="1:8" x14ac:dyDescent="0.25">
      <c r="A458" s="11"/>
      <c r="B458" s="11"/>
      <c r="E458" s="11"/>
      <c r="H458" s="11"/>
    </row>
    <row r="459" spans="1:8" x14ac:dyDescent="0.25">
      <c r="A459" s="11"/>
      <c r="B459" s="11"/>
      <c r="E459" s="11"/>
      <c r="H459" s="11"/>
    </row>
    <row r="460" spans="1:8" x14ac:dyDescent="0.25">
      <c r="A460" s="11"/>
      <c r="B460" s="11"/>
      <c r="E460" s="11"/>
      <c r="H460" s="11"/>
    </row>
    <row r="461" spans="1:8" x14ac:dyDescent="0.25">
      <c r="A461" s="11"/>
      <c r="B461" s="11"/>
      <c r="E461" s="11"/>
      <c r="H461" s="11"/>
    </row>
    <row r="462" spans="1:8" x14ac:dyDescent="0.25">
      <c r="A462" s="11"/>
      <c r="B462" s="11"/>
      <c r="E462" s="11"/>
      <c r="H462" s="11"/>
    </row>
    <row r="463" spans="1:8" x14ac:dyDescent="0.25">
      <c r="A463" s="11"/>
      <c r="B463" s="11"/>
      <c r="E463" s="11"/>
      <c r="H463" s="11"/>
    </row>
    <row r="464" spans="1:8" x14ac:dyDescent="0.25">
      <c r="A464" s="11"/>
      <c r="B464" s="11"/>
      <c r="E464" s="11"/>
      <c r="H464" s="11"/>
    </row>
    <row r="465" spans="1:8" x14ac:dyDescent="0.25">
      <c r="A465" s="11"/>
      <c r="B465" s="11"/>
      <c r="E465" s="11"/>
      <c r="H465" s="11"/>
    </row>
    <row r="466" spans="1:8" x14ac:dyDescent="0.25">
      <c r="A466" s="11"/>
      <c r="B466" s="11"/>
      <c r="E466" s="11"/>
      <c r="H466" s="11"/>
    </row>
    <row r="467" spans="1:8" x14ac:dyDescent="0.25">
      <c r="A467" s="11"/>
      <c r="B467" s="11"/>
      <c r="E467" s="11"/>
      <c r="H467" s="11"/>
    </row>
    <row r="468" spans="1:8" x14ac:dyDescent="0.25">
      <c r="A468" s="11"/>
      <c r="B468" s="11"/>
      <c r="E468" s="11"/>
      <c r="H468" s="11"/>
    </row>
    <row r="469" spans="1:8" x14ac:dyDescent="0.25">
      <c r="A469" s="11"/>
      <c r="B469" s="11"/>
      <c r="E469" s="11"/>
      <c r="H469" s="11"/>
    </row>
    <row r="470" spans="1:8" x14ac:dyDescent="0.25">
      <c r="A470" s="11"/>
      <c r="B470" s="11"/>
      <c r="E470" s="11"/>
      <c r="H470" s="11"/>
    </row>
    <row r="471" spans="1:8" x14ac:dyDescent="0.25">
      <c r="A471" s="11"/>
      <c r="B471" s="11"/>
      <c r="E471" s="11"/>
      <c r="H471" s="11"/>
    </row>
    <row r="472" spans="1:8" x14ac:dyDescent="0.25">
      <c r="A472" s="11"/>
      <c r="B472" s="11"/>
      <c r="E472" s="11"/>
      <c r="H472" s="11"/>
    </row>
    <row r="473" spans="1:8" x14ac:dyDescent="0.25">
      <c r="A473" s="11"/>
      <c r="B473" s="11"/>
      <c r="E473" s="11"/>
      <c r="H473" s="11"/>
    </row>
    <row r="474" spans="1:8" x14ac:dyDescent="0.25">
      <c r="A474" s="11"/>
      <c r="B474" s="11"/>
      <c r="E474" s="11"/>
      <c r="H474" s="11"/>
    </row>
    <row r="475" spans="1:8" x14ac:dyDescent="0.25">
      <c r="A475" s="11"/>
      <c r="B475" s="11"/>
      <c r="E475" s="11"/>
      <c r="H475" s="11"/>
    </row>
    <row r="476" spans="1:8" x14ac:dyDescent="0.25">
      <c r="A476" s="11"/>
      <c r="B476" s="11"/>
      <c r="E476" s="11"/>
      <c r="H476" s="11"/>
    </row>
    <row r="477" spans="1:8" x14ac:dyDescent="0.25">
      <c r="A477" s="11"/>
      <c r="B477" s="11"/>
      <c r="E477" s="11"/>
      <c r="H477" s="11"/>
    </row>
    <row r="478" spans="1:8" x14ac:dyDescent="0.25">
      <c r="A478" s="11"/>
      <c r="B478" s="11"/>
      <c r="E478" s="11"/>
      <c r="H478" s="11"/>
    </row>
    <row r="479" spans="1:8" x14ac:dyDescent="0.25">
      <c r="A479" s="11"/>
      <c r="B479" s="11"/>
      <c r="E479" s="11"/>
      <c r="H479" s="11"/>
    </row>
    <row r="480" spans="1:8" x14ac:dyDescent="0.25">
      <c r="A480" s="11"/>
      <c r="B480" s="11"/>
      <c r="E480" s="11"/>
      <c r="H480" s="11"/>
    </row>
    <row r="481" spans="1:8" x14ac:dyDescent="0.25">
      <c r="A481" s="11"/>
      <c r="B481" s="11"/>
      <c r="E481" s="11"/>
      <c r="H481" s="11"/>
    </row>
    <row r="482" spans="1:8" x14ac:dyDescent="0.25">
      <c r="A482" s="11"/>
      <c r="B482" s="11"/>
      <c r="E482" s="11"/>
      <c r="H482" s="11"/>
    </row>
    <row r="483" spans="1:8" x14ac:dyDescent="0.25">
      <c r="A483" s="11"/>
      <c r="B483" s="11"/>
      <c r="E483" s="11"/>
      <c r="H483" s="11"/>
    </row>
    <row r="484" spans="1:8" x14ac:dyDescent="0.25">
      <c r="A484" s="11"/>
      <c r="B484" s="11"/>
      <c r="E484" s="11"/>
      <c r="H484" s="11"/>
    </row>
    <row r="485" spans="1:8" x14ac:dyDescent="0.25">
      <c r="A485" s="11"/>
      <c r="B485" s="11"/>
      <c r="E485" s="11"/>
      <c r="H485" s="11"/>
    </row>
    <row r="486" spans="1:8" x14ac:dyDescent="0.25">
      <c r="A486" s="11"/>
      <c r="B486" s="11"/>
      <c r="E486" s="11"/>
      <c r="H486" s="11"/>
    </row>
    <row r="487" spans="1:8" x14ac:dyDescent="0.25">
      <c r="A487" s="11"/>
      <c r="B487" s="11"/>
      <c r="E487" s="11"/>
      <c r="H487" s="11"/>
    </row>
    <row r="488" spans="1:8" x14ac:dyDescent="0.25">
      <c r="A488" s="11"/>
      <c r="B488" s="11"/>
      <c r="E488" s="11"/>
      <c r="H488" s="11"/>
    </row>
    <row r="489" spans="1:8" x14ac:dyDescent="0.25">
      <c r="A489" s="11"/>
      <c r="B489" s="11"/>
      <c r="E489" s="11"/>
      <c r="H489" s="11"/>
    </row>
    <row r="490" spans="1:8" x14ac:dyDescent="0.25">
      <c r="A490" s="11"/>
      <c r="B490" s="11"/>
      <c r="E490" s="11"/>
      <c r="H490" s="11"/>
    </row>
    <row r="491" spans="1:8" x14ac:dyDescent="0.25">
      <c r="A491" s="11"/>
      <c r="B491" s="11"/>
      <c r="E491" s="11"/>
      <c r="H491" s="11"/>
    </row>
    <row r="492" spans="1:8" x14ac:dyDescent="0.25">
      <c r="A492" s="11"/>
      <c r="B492" s="11"/>
      <c r="E492" s="11"/>
      <c r="H492" s="11"/>
    </row>
    <row r="493" spans="1:8" x14ac:dyDescent="0.25">
      <c r="A493" s="11"/>
      <c r="B493" s="11"/>
      <c r="E493" s="11"/>
      <c r="H493" s="11"/>
    </row>
    <row r="494" spans="1:8" x14ac:dyDescent="0.25">
      <c r="A494" s="11"/>
      <c r="B494" s="11"/>
      <c r="E494" s="11"/>
      <c r="H494" s="11"/>
    </row>
    <row r="495" spans="1:8" x14ac:dyDescent="0.25">
      <c r="A495" s="11"/>
      <c r="B495" s="11"/>
      <c r="E495" s="11"/>
      <c r="H495" s="11"/>
    </row>
    <row r="496" spans="1:8" x14ac:dyDescent="0.25">
      <c r="A496" s="11"/>
      <c r="B496" s="11"/>
      <c r="E496" s="11"/>
      <c r="H496" s="11"/>
    </row>
    <row r="497" spans="1:8" x14ac:dyDescent="0.25">
      <c r="A497" s="11"/>
      <c r="B497" s="11"/>
      <c r="E497" s="11"/>
      <c r="H497" s="11"/>
    </row>
    <row r="498" spans="1:8" x14ac:dyDescent="0.25">
      <c r="A498" s="11"/>
      <c r="B498" s="11"/>
      <c r="E498" s="11"/>
      <c r="H498" s="11"/>
    </row>
    <row r="499" spans="1:8" x14ac:dyDescent="0.25">
      <c r="A499" s="11"/>
      <c r="B499" s="11"/>
      <c r="E499" s="11"/>
      <c r="H499" s="11"/>
    </row>
    <row r="500" spans="1:8" x14ac:dyDescent="0.25">
      <c r="A500" s="11"/>
      <c r="B500" s="11"/>
      <c r="E500" s="11"/>
      <c r="H500" s="11"/>
    </row>
    <row r="501" spans="1:8" x14ac:dyDescent="0.25">
      <c r="A501" s="11"/>
      <c r="B501" s="11"/>
      <c r="E501" s="11"/>
      <c r="H501" s="11"/>
    </row>
    <row r="502" spans="1:8" x14ac:dyDescent="0.25">
      <c r="A502" s="11"/>
      <c r="B502" s="11"/>
      <c r="E502" s="11"/>
      <c r="H502" s="11"/>
    </row>
    <row r="503" spans="1:8" x14ac:dyDescent="0.25">
      <c r="A503" s="11"/>
      <c r="B503" s="11"/>
      <c r="E503" s="11"/>
      <c r="H503" s="11"/>
    </row>
    <row r="504" spans="1:8" x14ac:dyDescent="0.25">
      <c r="A504" s="11"/>
      <c r="B504" s="11"/>
      <c r="E504" s="11"/>
      <c r="H504" s="11"/>
    </row>
    <row r="505" spans="1:8" x14ac:dyDescent="0.25">
      <c r="A505" s="11"/>
      <c r="B505" s="11"/>
      <c r="E505" s="11"/>
      <c r="H505" s="11"/>
    </row>
    <row r="506" spans="1:8" x14ac:dyDescent="0.25">
      <c r="A506" s="11"/>
      <c r="B506" s="11"/>
      <c r="E506" s="11"/>
      <c r="H506" s="11"/>
    </row>
    <row r="507" spans="1:8" x14ac:dyDescent="0.25">
      <c r="A507" s="11"/>
      <c r="B507" s="11"/>
      <c r="E507" s="11"/>
      <c r="H507" s="11"/>
    </row>
    <row r="508" spans="1:8" x14ac:dyDescent="0.25">
      <c r="A508" s="11"/>
      <c r="B508" s="11"/>
      <c r="E508" s="11"/>
      <c r="H508" s="11"/>
    </row>
    <row r="509" spans="1:8" x14ac:dyDescent="0.25">
      <c r="A509" s="11"/>
      <c r="B509" s="11"/>
      <c r="E509" s="11"/>
      <c r="H509" s="11"/>
    </row>
    <row r="510" spans="1:8" x14ac:dyDescent="0.25">
      <c r="A510" s="11"/>
      <c r="B510" s="11"/>
      <c r="E510" s="11"/>
      <c r="H510" s="11"/>
    </row>
    <row r="511" spans="1:8" x14ac:dyDescent="0.25">
      <c r="A511" s="11"/>
      <c r="B511" s="11"/>
      <c r="E511" s="11"/>
      <c r="H511" s="11"/>
    </row>
    <row r="512" spans="1:8" x14ac:dyDescent="0.25">
      <c r="A512" s="11"/>
      <c r="B512" s="11"/>
      <c r="E512" s="11"/>
      <c r="H512" s="11"/>
    </row>
    <row r="513" spans="1:8" x14ac:dyDescent="0.25">
      <c r="A513" s="11"/>
      <c r="B513" s="11"/>
      <c r="E513" s="11"/>
      <c r="H513" s="11"/>
    </row>
    <row r="514" spans="1:8" x14ac:dyDescent="0.25">
      <c r="A514" s="11"/>
      <c r="B514" s="11"/>
      <c r="E514" s="11"/>
      <c r="H514" s="11"/>
    </row>
    <row r="515" spans="1:8" x14ac:dyDescent="0.25">
      <c r="A515" s="11"/>
      <c r="B515" s="11"/>
      <c r="E515" s="11"/>
      <c r="H515" s="11"/>
    </row>
    <row r="516" spans="1:8" x14ac:dyDescent="0.25">
      <c r="A516" s="11"/>
      <c r="B516" s="11"/>
      <c r="E516" s="11"/>
      <c r="H516" s="11"/>
    </row>
    <row r="517" spans="1:8" x14ac:dyDescent="0.25">
      <c r="A517" s="11"/>
      <c r="B517" s="11"/>
      <c r="E517" s="11"/>
      <c r="H517" s="11"/>
    </row>
    <row r="518" spans="1:8" x14ac:dyDescent="0.25">
      <c r="A518" s="11"/>
      <c r="B518" s="11"/>
      <c r="E518" s="11"/>
      <c r="H518" s="11"/>
    </row>
    <row r="519" spans="1:8" x14ac:dyDescent="0.25">
      <c r="A519" s="11"/>
      <c r="B519" s="11"/>
      <c r="E519" s="11"/>
      <c r="H519" s="11"/>
    </row>
    <row r="520" spans="1:8" x14ac:dyDescent="0.25">
      <c r="A520" s="11"/>
      <c r="B520" s="11"/>
      <c r="E520" s="11"/>
      <c r="H520" s="11"/>
    </row>
    <row r="521" spans="1:8" x14ac:dyDescent="0.25">
      <c r="A521" s="11"/>
      <c r="B521" s="11"/>
      <c r="E521" s="11"/>
      <c r="H521" s="11"/>
    </row>
    <row r="522" spans="1:8" x14ac:dyDescent="0.25">
      <c r="A522" s="11"/>
      <c r="B522" s="11"/>
      <c r="E522" s="11"/>
      <c r="H522" s="11"/>
    </row>
    <row r="523" spans="1:8" x14ac:dyDescent="0.25">
      <c r="A523" s="11"/>
      <c r="B523" s="11"/>
      <c r="E523" s="11"/>
      <c r="H523" s="11"/>
    </row>
    <row r="524" spans="1:8" x14ac:dyDescent="0.25">
      <c r="A524" s="11"/>
      <c r="B524" s="11"/>
      <c r="E524" s="11"/>
      <c r="H524" s="11"/>
    </row>
    <row r="525" spans="1:8" x14ac:dyDescent="0.25">
      <c r="A525" s="11"/>
      <c r="B525" s="11"/>
      <c r="E525" s="11"/>
      <c r="H525" s="11"/>
    </row>
    <row r="526" spans="1:8" x14ac:dyDescent="0.25">
      <c r="A526" s="11"/>
      <c r="B526" s="11"/>
      <c r="E526" s="11"/>
      <c r="H526" s="11"/>
    </row>
    <row r="527" spans="1:8" x14ac:dyDescent="0.25">
      <c r="A527" s="11"/>
      <c r="B527" s="11"/>
      <c r="E527" s="11"/>
      <c r="H527" s="11"/>
    </row>
    <row r="528" spans="1:8" x14ac:dyDescent="0.25">
      <c r="A528" s="11"/>
      <c r="B528" s="11"/>
      <c r="E528" s="11"/>
      <c r="H528" s="11"/>
    </row>
    <row r="529" spans="1:8" x14ac:dyDescent="0.25">
      <c r="A529" s="11"/>
      <c r="B529" s="11"/>
      <c r="E529" s="11"/>
      <c r="H529" s="11"/>
    </row>
    <row r="530" spans="1:8" x14ac:dyDescent="0.25">
      <c r="A530" s="11"/>
      <c r="B530" s="11"/>
      <c r="E530" s="11"/>
      <c r="H530" s="11"/>
    </row>
    <row r="531" spans="1:8" x14ac:dyDescent="0.25">
      <c r="A531" s="11"/>
      <c r="B531" s="11"/>
      <c r="E531" s="11"/>
      <c r="H531" s="11"/>
    </row>
    <row r="532" spans="1:8" x14ac:dyDescent="0.25">
      <c r="A532" s="11"/>
      <c r="B532" s="11"/>
      <c r="E532" s="11"/>
      <c r="H532" s="11"/>
    </row>
    <row r="533" spans="1:8" x14ac:dyDescent="0.25">
      <c r="A533" s="11"/>
      <c r="B533" s="11"/>
      <c r="E533" s="11"/>
      <c r="H533" s="11"/>
    </row>
    <row r="534" spans="1:8" x14ac:dyDescent="0.25">
      <c r="A534" s="11"/>
      <c r="B534" s="11"/>
      <c r="E534" s="11"/>
      <c r="H534" s="11"/>
    </row>
    <row r="535" spans="1:8" x14ac:dyDescent="0.25">
      <c r="A535" s="11"/>
      <c r="B535" s="11"/>
      <c r="E535" s="11"/>
      <c r="H535" s="11"/>
    </row>
    <row r="536" spans="1:8" x14ac:dyDescent="0.25">
      <c r="A536" s="11"/>
      <c r="B536" s="11"/>
      <c r="E536" s="11"/>
      <c r="H536" s="11"/>
    </row>
    <row r="537" spans="1:8" x14ac:dyDescent="0.25">
      <c r="A537" s="11"/>
      <c r="B537" s="11"/>
      <c r="E537" s="11"/>
      <c r="H537" s="11"/>
    </row>
    <row r="538" spans="1:8" x14ac:dyDescent="0.25">
      <c r="A538" s="11"/>
      <c r="B538" s="11"/>
      <c r="E538" s="11"/>
      <c r="H538" s="11"/>
    </row>
    <row r="539" spans="1:8" x14ac:dyDescent="0.25">
      <c r="A539" s="11"/>
      <c r="B539" s="11"/>
      <c r="E539" s="11"/>
      <c r="H539" s="11"/>
    </row>
    <row r="540" spans="1:8" x14ac:dyDescent="0.25">
      <c r="A540" s="11"/>
      <c r="B540" s="11"/>
      <c r="E540" s="11"/>
      <c r="H540" s="11"/>
    </row>
    <row r="541" spans="1:8" x14ac:dyDescent="0.25">
      <c r="A541" s="11"/>
      <c r="B541" s="11"/>
      <c r="E541" s="11"/>
      <c r="H541" s="11"/>
    </row>
    <row r="542" spans="1:8" x14ac:dyDescent="0.25">
      <c r="A542" s="11"/>
      <c r="B542" s="11"/>
      <c r="E542" s="11"/>
      <c r="H542" s="11"/>
    </row>
    <row r="543" spans="1:8" x14ac:dyDescent="0.25">
      <c r="A543" s="11"/>
      <c r="B543" s="11"/>
      <c r="E543" s="11"/>
      <c r="H543" s="11"/>
    </row>
    <row r="544" spans="1:8" x14ac:dyDescent="0.25">
      <c r="A544" s="11"/>
      <c r="B544" s="11"/>
      <c r="E544" s="11"/>
      <c r="H544" s="11"/>
    </row>
    <row r="545" spans="1:8" x14ac:dyDescent="0.25">
      <c r="A545" s="11"/>
      <c r="B545" s="11"/>
      <c r="E545" s="11"/>
      <c r="H545" s="11"/>
    </row>
    <row r="546" spans="1:8" x14ac:dyDescent="0.25">
      <c r="A546" s="11"/>
      <c r="B546" s="11"/>
      <c r="E546" s="11"/>
      <c r="H546" s="11"/>
    </row>
    <row r="547" spans="1:8" x14ac:dyDescent="0.25">
      <c r="A547" s="11"/>
      <c r="B547" s="11"/>
      <c r="E547" s="11"/>
      <c r="H547" s="11"/>
    </row>
    <row r="548" spans="1:8" x14ac:dyDescent="0.25">
      <c r="A548" s="11"/>
      <c r="B548" s="11"/>
      <c r="E548" s="11"/>
      <c r="H548" s="11"/>
    </row>
    <row r="549" spans="1:8" x14ac:dyDescent="0.25">
      <c r="A549" s="11"/>
      <c r="B549" s="11"/>
      <c r="E549" s="11"/>
      <c r="H549" s="11"/>
    </row>
    <row r="550" spans="1:8" x14ac:dyDescent="0.25">
      <c r="A550" s="11"/>
      <c r="B550" s="11"/>
      <c r="E550" s="11"/>
      <c r="H550" s="11"/>
    </row>
    <row r="551" spans="1:8" x14ac:dyDescent="0.25">
      <c r="A551" s="11"/>
      <c r="B551" s="11"/>
      <c r="E551" s="11"/>
      <c r="H551" s="11"/>
    </row>
    <row r="552" spans="1:8" x14ac:dyDescent="0.25">
      <c r="A552" s="11"/>
      <c r="B552" s="11"/>
      <c r="E552" s="11"/>
      <c r="H552" s="11"/>
    </row>
    <row r="553" spans="1:8" x14ac:dyDescent="0.25">
      <c r="A553" s="11"/>
      <c r="B553" s="11"/>
      <c r="E553" s="11"/>
      <c r="H553" s="11"/>
    </row>
    <row r="554" spans="1:8" x14ac:dyDescent="0.25">
      <c r="A554" s="11"/>
      <c r="B554" s="11"/>
      <c r="E554" s="11"/>
      <c r="H554" s="11"/>
    </row>
    <row r="555" spans="1:8" x14ac:dyDescent="0.25">
      <c r="A555" s="11"/>
      <c r="B555" s="11"/>
      <c r="E555" s="11"/>
      <c r="H555" s="11"/>
    </row>
    <row r="556" spans="1:8" x14ac:dyDescent="0.25">
      <c r="A556" s="11"/>
      <c r="B556" s="11"/>
      <c r="E556" s="11"/>
      <c r="H556" s="11"/>
    </row>
    <row r="557" spans="1:8" x14ac:dyDescent="0.25">
      <c r="A557" s="11"/>
      <c r="B557" s="11"/>
      <c r="E557" s="11"/>
      <c r="H557" s="11"/>
    </row>
    <row r="558" spans="1:8" x14ac:dyDescent="0.25">
      <c r="A558" s="11"/>
      <c r="B558" s="11"/>
      <c r="E558" s="11"/>
      <c r="H558" s="11"/>
    </row>
    <row r="559" spans="1:8" x14ac:dyDescent="0.25">
      <c r="A559" s="11"/>
      <c r="B559" s="11"/>
      <c r="E559" s="11"/>
      <c r="H559" s="11"/>
    </row>
    <row r="560" spans="1:8" x14ac:dyDescent="0.25">
      <c r="A560" s="11"/>
      <c r="B560" s="11"/>
      <c r="E560" s="11"/>
      <c r="H560" s="11"/>
    </row>
    <row r="561" spans="1:8" x14ac:dyDescent="0.25">
      <c r="A561" s="11"/>
      <c r="B561" s="11"/>
      <c r="E561" s="11"/>
      <c r="H561" s="11"/>
    </row>
    <row r="562" spans="1:8" x14ac:dyDescent="0.25">
      <c r="A562" s="11"/>
      <c r="B562" s="11"/>
      <c r="E562" s="11"/>
      <c r="H562" s="11"/>
    </row>
    <row r="563" spans="1:8" x14ac:dyDescent="0.25">
      <c r="A563" s="11"/>
      <c r="B563" s="11"/>
      <c r="E563" s="11"/>
      <c r="H563" s="11"/>
    </row>
    <row r="564" spans="1:8" x14ac:dyDescent="0.25">
      <c r="A564" s="11"/>
      <c r="B564" s="11"/>
      <c r="E564" s="11"/>
      <c r="H564" s="11"/>
    </row>
    <row r="565" spans="1:8" x14ac:dyDescent="0.25">
      <c r="A565" s="11"/>
      <c r="B565" s="11"/>
      <c r="E565" s="11"/>
      <c r="H565" s="11"/>
    </row>
    <row r="566" spans="1:8" x14ac:dyDescent="0.25">
      <c r="A566" s="11"/>
      <c r="B566" s="11"/>
      <c r="E566" s="11"/>
      <c r="H566" s="11"/>
    </row>
    <row r="567" spans="1:8" x14ac:dyDescent="0.25">
      <c r="A567" s="11"/>
      <c r="B567" s="11"/>
      <c r="E567" s="11"/>
      <c r="H567" s="11"/>
    </row>
    <row r="568" spans="1:8" x14ac:dyDescent="0.25">
      <c r="A568" s="11"/>
      <c r="B568" s="11"/>
      <c r="E568" s="11"/>
      <c r="H568" s="11"/>
    </row>
    <row r="569" spans="1:8" x14ac:dyDescent="0.25">
      <c r="A569" s="11"/>
      <c r="B569" s="11"/>
      <c r="E569" s="11"/>
      <c r="H569" s="11"/>
    </row>
    <row r="570" spans="1:8" x14ac:dyDescent="0.25">
      <c r="A570" s="11"/>
      <c r="B570" s="11"/>
      <c r="E570" s="11"/>
      <c r="H570" s="11"/>
    </row>
    <row r="571" spans="1:8" x14ac:dyDescent="0.25">
      <c r="A571" s="11"/>
      <c r="B571" s="11"/>
      <c r="E571" s="11"/>
      <c r="H571" s="11"/>
    </row>
    <row r="572" spans="1:8" x14ac:dyDescent="0.25">
      <c r="A572" s="11"/>
      <c r="B572" s="11"/>
      <c r="E572" s="11"/>
      <c r="H572" s="11"/>
    </row>
    <row r="573" spans="1:8" x14ac:dyDescent="0.25">
      <c r="A573" s="11"/>
      <c r="B573" s="11"/>
      <c r="E573" s="11"/>
      <c r="H573" s="11"/>
    </row>
    <row r="574" spans="1:8" x14ac:dyDescent="0.25">
      <c r="A574" s="11"/>
      <c r="B574" s="11"/>
      <c r="E574" s="11"/>
      <c r="H574" s="11"/>
    </row>
    <row r="575" spans="1:8" x14ac:dyDescent="0.25">
      <c r="A575" s="11"/>
      <c r="B575" s="11"/>
      <c r="E575" s="11"/>
      <c r="H575" s="11"/>
    </row>
    <row r="576" spans="1:8" x14ac:dyDescent="0.25">
      <c r="A576" s="11"/>
      <c r="B576" s="11"/>
      <c r="E576" s="11"/>
      <c r="H576" s="11"/>
    </row>
    <row r="577" spans="1:8" x14ac:dyDescent="0.25">
      <c r="A577" s="11"/>
      <c r="B577" s="11"/>
      <c r="E577" s="11"/>
      <c r="H577" s="11"/>
    </row>
    <row r="578" spans="1:8" x14ac:dyDescent="0.25">
      <c r="A578" s="11"/>
      <c r="B578" s="11"/>
      <c r="E578" s="11"/>
      <c r="H578" s="11"/>
    </row>
    <row r="579" spans="1:8" x14ac:dyDescent="0.25">
      <c r="A579" s="11"/>
      <c r="B579" s="11"/>
      <c r="E579" s="11"/>
      <c r="H579" s="11"/>
    </row>
    <row r="580" spans="1:8" x14ac:dyDescent="0.25">
      <c r="A580" s="11"/>
      <c r="B580" s="11"/>
      <c r="E580" s="11"/>
      <c r="H580" s="11"/>
    </row>
    <row r="581" spans="1:8" x14ac:dyDescent="0.25">
      <c r="A581" s="11"/>
      <c r="B581" s="11"/>
      <c r="E581" s="11"/>
      <c r="H581" s="11"/>
    </row>
    <row r="582" spans="1:8" x14ac:dyDescent="0.25">
      <c r="A582" s="11"/>
      <c r="B582" s="11"/>
      <c r="E582" s="11"/>
      <c r="H582" s="11"/>
    </row>
    <row r="583" spans="1:8" x14ac:dyDescent="0.25">
      <c r="A583" s="11"/>
      <c r="B583" s="11"/>
      <c r="E583" s="11"/>
      <c r="H583" s="11"/>
    </row>
    <row r="584" spans="1:8" x14ac:dyDescent="0.25">
      <c r="A584" s="11"/>
      <c r="B584" s="11"/>
      <c r="E584" s="11"/>
      <c r="H584" s="11"/>
    </row>
    <row r="585" spans="1:8" x14ac:dyDescent="0.25">
      <c r="A585" s="11"/>
      <c r="B585" s="11"/>
      <c r="E585" s="11"/>
      <c r="H585" s="11"/>
    </row>
    <row r="586" spans="1:8" x14ac:dyDescent="0.25">
      <c r="A586" s="11"/>
      <c r="B586" s="11"/>
      <c r="E586" s="11"/>
      <c r="H586" s="11"/>
    </row>
    <row r="587" spans="1:8" x14ac:dyDescent="0.25">
      <c r="A587" s="11"/>
      <c r="B587" s="11"/>
      <c r="E587" s="11"/>
      <c r="H587" s="11"/>
    </row>
    <row r="588" spans="1:8" x14ac:dyDescent="0.25">
      <c r="A588" s="11"/>
      <c r="B588" s="11"/>
      <c r="E588" s="11"/>
      <c r="H588" s="11"/>
    </row>
    <row r="589" spans="1:8" x14ac:dyDescent="0.25">
      <c r="A589" s="11"/>
      <c r="B589" s="11"/>
      <c r="E589" s="11"/>
      <c r="H589" s="11"/>
    </row>
    <row r="590" spans="1:8" x14ac:dyDescent="0.25">
      <c r="A590" s="11"/>
      <c r="B590" s="11"/>
      <c r="E590" s="11"/>
      <c r="H590" s="11"/>
    </row>
    <row r="591" spans="1:8" x14ac:dyDescent="0.25">
      <c r="A591" s="11"/>
      <c r="B591" s="11"/>
      <c r="E591" s="11"/>
      <c r="H591" s="11"/>
    </row>
    <row r="592" spans="1:8" x14ac:dyDescent="0.25">
      <c r="A592" s="11"/>
      <c r="B592" s="11"/>
      <c r="E592" s="11"/>
      <c r="H592" s="11"/>
    </row>
    <row r="593" spans="1:8" x14ac:dyDescent="0.25">
      <c r="A593" s="11"/>
      <c r="B593" s="11"/>
      <c r="E593" s="11"/>
      <c r="H593" s="11"/>
    </row>
    <row r="594" spans="1:8" x14ac:dyDescent="0.25">
      <c r="A594" s="11"/>
      <c r="B594" s="11"/>
      <c r="E594" s="11"/>
      <c r="H594" s="11"/>
    </row>
    <row r="595" spans="1:8" x14ac:dyDescent="0.25">
      <c r="A595" s="11"/>
      <c r="B595" s="11"/>
      <c r="E595" s="11"/>
      <c r="H595" s="11"/>
    </row>
    <row r="596" spans="1:8" x14ac:dyDescent="0.25">
      <c r="A596" s="11"/>
      <c r="B596" s="11"/>
      <c r="E596" s="11"/>
      <c r="H596" s="11"/>
    </row>
    <row r="597" spans="1:8" x14ac:dyDescent="0.25">
      <c r="A597" s="11"/>
      <c r="B597" s="11"/>
      <c r="E597" s="11"/>
      <c r="H597" s="11"/>
    </row>
    <row r="598" spans="1:8" x14ac:dyDescent="0.25">
      <c r="A598" s="11"/>
      <c r="B598" s="11"/>
      <c r="E598" s="11"/>
      <c r="H598" s="11"/>
    </row>
    <row r="599" spans="1:8" x14ac:dyDescent="0.25">
      <c r="A599" s="11"/>
      <c r="B599" s="11"/>
      <c r="E599" s="11"/>
      <c r="H599" s="11"/>
    </row>
    <row r="600" spans="1:8" x14ac:dyDescent="0.25">
      <c r="A600" s="11"/>
      <c r="B600" s="11"/>
      <c r="E600" s="11"/>
      <c r="H600" s="11"/>
    </row>
    <row r="601" spans="1:8" x14ac:dyDescent="0.25">
      <c r="A601" s="11"/>
      <c r="B601" s="11"/>
      <c r="E601" s="11"/>
      <c r="H601" s="11"/>
    </row>
    <row r="602" spans="1:8" x14ac:dyDescent="0.25">
      <c r="A602" s="11"/>
      <c r="B602" s="11"/>
      <c r="E602" s="11"/>
      <c r="H602" s="11"/>
    </row>
    <row r="603" spans="1:8" x14ac:dyDescent="0.25">
      <c r="A603" s="11"/>
      <c r="B603" s="11"/>
      <c r="E603" s="11"/>
      <c r="H603" s="11"/>
    </row>
    <row r="604" spans="1:8" x14ac:dyDescent="0.25">
      <c r="A604" s="11"/>
      <c r="B604" s="11"/>
      <c r="E604" s="11"/>
      <c r="H604" s="11"/>
    </row>
    <row r="605" spans="1:8" x14ac:dyDescent="0.25">
      <c r="A605" s="11"/>
      <c r="B605" s="11"/>
      <c r="E605" s="11"/>
      <c r="H605" s="11"/>
    </row>
    <row r="606" spans="1:8" x14ac:dyDescent="0.25">
      <c r="A606" s="11"/>
      <c r="B606" s="11"/>
      <c r="E606" s="11"/>
      <c r="H606" s="11"/>
    </row>
    <row r="607" spans="1:8" x14ac:dyDescent="0.25">
      <c r="A607" s="11"/>
      <c r="B607" s="11"/>
      <c r="E607" s="11"/>
      <c r="H607" s="11"/>
    </row>
    <row r="608" spans="1:8" x14ac:dyDescent="0.25">
      <c r="A608" s="11"/>
      <c r="B608" s="11"/>
      <c r="E608" s="11"/>
      <c r="H608" s="11"/>
    </row>
    <row r="609" spans="1:8" x14ac:dyDescent="0.25">
      <c r="A609" s="11"/>
      <c r="B609" s="11"/>
      <c r="E609" s="11"/>
      <c r="H609" s="11"/>
    </row>
    <row r="610" spans="1:8" x14ac:dyDescent="0.25">
      <c r="A610" s="11"/>
      <c r="B610" s="11"/>
      <c r="E610" s="11"/>
      <c r="H610" s="11"/>
    </row>
    <row r="611" spans="1:8" x14ac:dyDescent="0.25">
      <c r="A611" s="11"/>
      <c r="B611" s="11"/>
      <c r="E611" s="11"/>
      <c r="H611" s="11"/>
    </row>
    <row r="612" spans="1:8" x14ac:dyDescent="0.25">
      <c r="A612" s="11"/>
      <c r="B612" s="11"/>
      <c r="E612" s="11"/>
      <c r="H612" s="11"/>
    </row>
    <row r="613" spans="1:8" x14ac:dyDescent="0.25">
      <c r="A613" s="11"/>
      <c r="B613" s="11"/>
      <c r="E613" s="11"/>
      <c r="H613" s="11"/>
    </row>
    <row r="614" spans="1:8" x14ac:dyDescent="0.25">
      <c r="A614" s="11"/>
      <c r="B614" s="11"/>
      <c r="E614" s="11"/>
      <c r="H614" s="11"/>
    </row>
    <row r="615" spans="1:8" x14ac:dyDescent="0.25">
      <c r="A615" s="11"/>
      <c r="B615" s="11"/>
      <c r="E615" s="11"/>
      <c r="H615" s="11"/>
    </row>
    <row r="616" spans="1:8" x14ac:dyDescent="0.25">
      <c r="A616" s="11"/>
      <c r="B616" s="11"/>
      <c r="E616" s="11"/>
      <c r="H616" s="11"/>
    </row>
    <row r="617" spans="1:8" x14ac:dyDescent="0.25">
      <c r="A617" s="11"/>
      <c r="B617" s="11"/>
      <c r="E617" s="11"/>
      <c r="H617" s="11"/>
    </row>
    <row r="618" spans="1:8" x14ac:dyDescent="0.25">
      <c r="A618" s="11"/>
      <c r="B618" s="11"/>
      <c r="E618" s="11"/>
      <c r="H618" s="11"/>
    </row>
    <row r="619" spans="1:8" x14ac:dyDescent="0.25">
      <c r="A619" s="11"/>
      <c r="B619" s="11"/>
      <c r="E619" s="11"/>
      <c r="H619" s="11"/>
    </row>
    <row r="620" spans="1:8" x14ac:dyDescent="0.25">
      <c r="A620" s="11"/>
      <c r="B620" s="11"/>
      <c r="E620" s="11"/>
      <c r="H620" s="11"/>
    </row>
    <row r="621" spans="1:8" x14ac:dyDescent="0.25">
      <c r="A621" s="11"/>
      <c r="B621" s="11"/>
      <c r="E621" s="11"/>
      <c r="H621" s="11"/>
    </row>
    <row r="622" spans="1:8" x14ac:dyDescent="0.25">
      <c r="A622" s="11"/>
      <c r="B622" s="11"/>
      <c r="E622" s="11"/>
      <c r="H622" s="11"/>
    </row>
    <row r="623" spans="1:8" x14ac:dyDescent="0.25">
      <c r="A623" s="11"/>
      <c r="B623" s="11"/>
      <c r="E623" s="11"/>
      <c r="H623" s="11"/>
    </row>
    <row r="624" spans="1:8" x14ac:dyDescent="0.25">
      <c r="A624" s="11"/>
      <c r="B624" s="11"/>
      <c r="E624" s="11"/>
      <c r="H624" s="11"/>
    </row>
    <row r="625" spans="1:8" x14ac:dyDescent="0.25">
      <c r="A625" s="11"/>
      <c r="B625" s="11"/>
      <c r="E625" s="11"/>
      <c r="H625" s="11"/>
    </row>
    <row r="626" spans="1:8" x14ac:dyDescent="0.25">
      <c r="A626" s="11"/>
      <c r="B626" s="11"/>
      <c r="E626" s="11"/>
      <c r="H626" s="11"/>
    </row>
    <row r="627" spans="1:8" x14ac:dyDescent="0.25">
      <c r="A627" s="11"/>
      <c r="B627" s="11"/>
      <c r="E627" s="11"/>
      <c r="H627" s="11"/>
    </row>
    <row r="628" spans="1:8" x14ac:dyDescent="0.25">
      <c r="A628" s="11"/>
      <c r="B628" s="11"/>
      <c r="E628" s="11"/>
      <c r="H628" s="11"/>
    </row>
    <row r="629" spans="1:8" x14ac:dyDescent="0.25">
      <c r="A629" s="11"/>
      <c r="B629" s="11"/>
      <c r="E629" s="11"/>
      <c r="H629" s="11"/>
    </row>
    <row r="630" spans="1:8" x14ac:dyDescent="0.25">
      <c r="A630" s="11"/>
      <c r="B630" s="11"/>
      <c r="E630" s="11"/>
      <c r="H630" s="11"/>
    </row>
    <row r="631" spans="1:8" x14ac:dyDescent="0.25">
      <c r="A631" s="11"/>
      <c r="B631" s="11"/>
      <c r="E631" s="11"/>
      <c r="H631" s="11"/>
    </row>
    <row r="632" spans="1:8" x14ac:dyDescent="0.25">
      <c r="A632" s="11"/>
      <c r="B632" s="11"/>
      <c r="E632" s="11"/>
      <c r="H632" s="11"/>
    </row>
    <row r="633" spans="1:8" x14ac:dyDescent="0.25">
      <c r="A633" s="11"/>
      <c r="B633" s="11"/>
      <c r="E633" s="11"/>
      <c r="H633" s="11"/>
    </row>
    <row r="634" spans="1:8" x14ac:dyDescent="0.25">
      <c r="A634" s="11"/>
      <c r="B634" s="11"/>
      <c r="E634" s="11"/>
      <c r="H634" s="11"/>
    </row>
    <row r="635" spans="1:8" x14ac:dyDescent="0.25">
      <c r="A635" s="11"/>
      <c r="B635" s="11"/>
      <c r="E635" s="11"/>
      <c r="H635" s="11"/>
    </row>
    <row r="636" spans="1:8" x14ac:dyDescent="0.25">
      <c r="A636" s="11"/>
      <c r="B636" s="11"/>
      <c r="E636" s="11"/>
      <c r="H636" s="11"/>
    </row>
    <row r="637" spans="1:8" x14ac:dyDescent="0.25">
      <c r="A637" s="11"/>
      <c r="B637" s="11"/>
      <c r="E637" s="11"/>
      <c r="H637" s="11"/>
    </row>
    <row r="638" spans="1:8" x14ac:dyDescent="0.25">
      <c r="A638" s="11"/>
      <c r="B638" s="11"/>
      <c r="E638" s="11"/>
      <c r="H638" s="11"/>
    </row>
    <row r="639" spans="1:8" x14ac:dyDescent="0.25">
      <c r="A639" s="11"/>
      <c r="B639" s="11"/>
      <c r="E639" s="11"/>
      <c r="H639" s="11"/>
    </row>
    <row r="640" spans="1:8" x14ac:dyDescent="0.25">
      <c r="A640" s="11"/>
      <c r="B640" s="11"/>
      <c r="E640" s="11"/>
      <c r="H640" s="11"/>
    </row>
    <row r="641" spans="1:8" x14ac:dyDescent="0.25">
      <c r="A641" s="11"/>
      <c r="B641" s="11"/>
      <c r="E641" s="11"/>
      <c r="H641" s="11"/>
    </row>
    <row r="642" spans="1:8" x14ac:dyDescent="0.25">
      <c r="A642" s="11"/>
      <c r="B642" s="11"/>
      <c r="E642" s="11"/>
      <c r="H642" s="11"/>
    </row>
    <row r="643" spans="1:8" x14ac:dyDescent="0.25">
      <c r="A643" s="11"/>
      <c r="B643" s="11"/>
      <c r="E643" s="11"/>
      <c r="H643" s="11"/>
    </row>
    <row r="644" spans="1:8" x14ac:dyDescent="0.25">
      <c r="A644" s="11"/>
      <c r="B644" s="11"/>
      <c r="E644" s="11"/>
      <c r="H644" s="11"/>
    </row>
    <row r="645" spans="1:8" x14ac:dyDescent="0.25">
      <c r="A645" s="11"/>
      <c r="B645" s="11"/>
      <c r="E645" s="11"/>
      <c r="H645" s="11"/>
    </row>
    <row r="646" spans="1:8" x14ac:dyDescent="0.25">
      <c r="A646" s="11"/>
      <c r="B646" s="11"/>
      <c r="E646" s="11"/>
      <c r="H646" s="11"/>
    </row>
    <row r="647" spans="1:8" x14ac:dyDescent="0.25">
      <c r="A647" s="11"/>
      <c r="B647" s="11"/>
      <c r="E647" s="11"/>
      <c r="H647" s="11"/>
    </row>
    <row r="648" spans="1:8" x14ac:dyDescent="0.25">
      <c r="A648" s="11"/>
      <c r="B648" s="11"/>
      <c r="E648" s="11"/>
      <c r="H648" s="11"/>
    </row>
    <row r="649" spans="1:8" x14ac:dyDescent="0.25">
      <c r="A649" s="11"/>
      <c r="B649" s="11"/>
      <c r="E649" s="11"/>
      <c r="H649" s="11"/>
    </row>
    <row r="650" spans="1:8" x14ac:dyDescent="0.25">
      <c r="A650" s="11"/>
      <c r="B650" s="11"/>
      <c r="E650" s="11"/>
      <c r="H650" s="11"/>
    </row>
    <row r="651" spans="1:8" x14ac:dyDescent="0.25">
      <c r="A651" s="11"/>
      <c r="B651" s="11"/>
      <c r="E651" s="11"/>
      <c r="H651" s="11"/>
    </row>
    <row r="652" spans="1:8" x14ac:dyDescent="0.25">
      <c r="A652" s="11"/>
      <c r="B652" s="11"/>
      <c r="E652" s="11"/>
      <c r="H652" s="11"/>
    </row>
    <row r="653" spans="1:8" x14ac:dyDescent="0.25">
      <c r="A653" s="11"/>
      <c r="B653" s="11"/>
      <c r="E653" s="11"/>
      <c r="H653" s="11"/>
    </row>
    <row r="654" spans="1:8" x14ac:dyDescent="0.25">
      <c r="A654" s="11"/>
      <c r="B654" s="11"/>
      <c r="E654" s="11"/>
      <c r="H654" s="11"/>
    </row>
    <row r="655" spans="1:8" x14ac:dyDescent="0.25">
      <c r="A655" s="11"/>
      <c r="B655" s="11"/>
      <c r="E655" s="11"/>
      <c r="H655" s="11"/>
    </row>
    <row r="656" spans="1:8" x14ac:dyDescent="0.25">
      <c r="A656" s="11"/>
      <c r="B656" s="11"/>
      <c r="E656" s="11"/>
      <c r="H656" s="11"/>
    </row>
    <row r="657" spans="1:8" x14ac:dyDescent="0.25">
      <c r="A657" s="11"/>
      <c r="B657" s="11"/>
      <c r="E657" s="11"/>
      <c r="H657" s="11"/>
    </row>
    <row r="658" spans="1:8" x14ac:dyDescent="0.25">
      <c r="A658" s="11"/>
      <c r="B658" s="11"/>
      <c r="E658" s="11"/>
      <c r="H658" s="11"/>
    </row>
    <row r="659" spans="1:8" x14ac:dyDescent="0.25">
      <c r="A659" s="11"/>
      <c r="B659" s="11"/>
      <c r="E659" s="11"/>
      <c r="H659" s="11"/>
    </row>
    <row r="660" spans="1:8" x14ac:dyDescent="0.25">
      <c r="A660" s="11"/>
      <c r="B660" s="11"/>
      <c r="E660" s="11"/>
      <c r="H660" s="11"/>
    </row>
    <row r="661" spans="1:8" x14ac:dyDescent="0.25">
      <c r="A661" s="11"/>
      <c r="B661" s="11"/>
      <c r="E661" s="11"/>
      <c r="H661" s="11"/>
    </row>
    <row r="662" spans="1:8" x14ac:dyDescent="0.25">
      <c r="A662" s="11"/>
      <c r="B662" s="11"/>
      <c r="E662" s="11"/>
      <c r="H662" s="11"/>
    </row>
    <row r="663" spans="1:8" x14ac:dyDescent="0.25">
      <c r="A663" s="11"/>
      <c r="B663" s="11"/>
      <c r="E663" s="11"/>
      <c r="H663" s="11"/>
    </row>
    <row r="664" spans="1:8" x14ac:dyDescent="0.25">
      <c r="A664" s="11"/>
      <c r="B664" s="11"/>
      <c r="E664" s="11"/>
      <c r="H664" s="11"/>
    </row>
    <row r="665" spans="1:8" x14ac:dyDescent="0.25">
      <c r="A665" s="11"/>
      <c r="B665" s="11"/>
      <c r="E665" s="11"/>
      <c r="H665" s="11"/>
    </row>
    <row r="666" spans="1:8" x14ac:dyDescent="0.25">
      <c r="A666" s="11"/>
      <c r="B666" s="11"/>
      <c r="E666" s="11"/>
      <c r="H666" s="11"/>
    </row>
    <row r="667" spans="1:8" x14ac:dyDescent="0.25">
      <c r="A667" s="11"/>
      <c r="B667" s="11"/>
      <c r="E667" s="11"/>
      <c r="H667" s="11"/>
    </row>
    <row r="668" spans="1:8" x14ac:dyDescent="0.25">
      <c r="A668" s="11"/>
      <c r="B668" s="11"/>
      <c r="E668" s="11"/>
      <c r="H668" s="11"/>
    </row>
    <row r="669" spans="1:8" x14ac:dyDescent="0.25">
      <c r="A669" s="11"/>
      <c r="B669" s="11"/>
      <c r="E669" s="11"/>
      <c r="H669" s="11"/>
    </row>
    <row r="670" spans="1:8" x14ac:dyDescent="0.25">
      <c r="A670" s="11"/>
      <c r="B670" s="11"/>
      <c r="E670" s="11"/>
      <c r="H670" s="11"/>
    </row>
    <row r="671" spans="1:8" x14ac:dyDescent="0.25">
      <c r="A671" s="11"/>
      <c r="B671" s="11"/>
      <c r="E671" s="11"/>
      <c r="H671" s="11"/>
    </row>
    <row r="672" spans="1:8" x14ac:dyDescent="0.25">
      <c r="A672" s="11"/>
      <c r="B672" s="11"/>
      <c r="E672" s="11"/>
      <c r="H672" s="11"/>
    </row>
    <row r="673" spans="1:8" x14ac:dyDescent="0.25">
      <c r="A673" s="11"/>
      <c r="B673" s="11"/>
      <c r="E673" s="11"/>
      <c r="H673" s="11"/>
    </row>
    <row r="674" spans="1:8" x14ac:dyDescent="0.25">
      <c r="A674" s="11"/>
      <c r="B674" s="11"/>
      <c r="E674" s="11"/>
      <c r="H674" s="11"/>
    </row>
    <row r="675" spans="1:8" x14ac:dyDescent="0.25">
      <c r="A675" s="11"/>
      <c r="B675" s="11"/>
      <c r="E675" s="11"/>
      <c r="H675" s="11"/>
    </row>
    <row r="676" spans="1:8" x14ac:dyDescent="0.25">
      <c r="A676" s="11"/>
      <c r="B676" s="11"/>
      <c r="E676" s="11"/>
      <c r="H676" s="11"/>
    </row>
    <row r="677" spans="1:8" x14ac:dyDescent="0.25">
      <c r="A677" s="11"/>
      <c r="B677" s="11"/>
      <c r="E677" s="11"/>
      <c r="H677" s="11"/>
    </row>
    <row r="678" spans="1:8" x14ac:dyDescent="0.25">
      <c r="A678" s="11"/>
      <c r="B678" s="11"/>
      <c r="E678" s="11"/>
      <c r="H678" s="11"/>
    </row>
    <row r="679" spans="1:8" x14ac:dyDescent="0.25">
      <c r="A679" s="11"/>
      <c r="B679" s="11"/>
      <c r="E679" s="11"/>
      <c r="H679" s="11"/>
    </row>
    <row r="680" spans="1:8" x14ac:dyDescent="0.25">
      <c r="A680" s="11"/>
      <c r="B680" s="11"/>
      <c r="E680" s="11"/>
      <c r="H680" s="11"/>
    </row>
    <row r="681" spans="1:8" x14ac:dyDescent="0.25">
      <c r="A681" s="11"/>
      <c r="B681" s="11"/>
      <c r="E681" s="11"/>
      <c r="H681" s="11"/>
    </row>
    <row r="682" spans="1:8" x14ac:dyDescent="0.25">
      <c r="A682" s="11"/>
      <c r="B682" s="11"/>
      <c r="E682" s="11"/>
      <c r="H682" s="11"/>
    </row>
    <row r="683" spans="1:8" x14ac:dyDescent="0.25">
      <c r="A683" s="11"/>
      <c r="B683" s="11"/>
      <c r="E683" s="11"/>
      <c r="H683" s="11"/>
    </row>
    <row r="684" spans="1:8" x14ac:dyDescent="0.25">
      <c r="A684" s="11"/>
      <c r="B684" s="11"/>
      <c r="E684" s="11"/>
      <c r="H684" s="11"/>
    </row>
    <row r="685" spans="1:8" x14ac:dyDescent="0.25">
      <c r="A685" s="11"/>
      <c r="B685" s="11"/>
      <c r="E685" s="11"/>
      <c r="H685" s="11"/>
    </row>
    <row r="686" spans="1:8" x14ac:dyDescent="0.25">
      <c r="A686" s="11"/>
      <c r="B686" s="11"/>
      <c r="E686" s="11"/>
      <c r="H686" s="11"/>
    </row>
    <row r="687" spans="1:8" x14ac:dyDescent="0.25">
      <c r="A687" s="11"/>
      <c r="B687" s="11"/>
      <c r="E687" s="11"/>
      <c r="H687" s="11"/>
    </row>
    <row r="688" spans="1:8" x14ac:dyDescent="0.25">
      <c r="A688" s="11"/>
      <c r="B688" s="11"/>
      <c r="E688" s="11"/>
      <c r="H688" s="11"/>
    </row>
    <row r="689" spans="1:8" x14ac:dyDescent="0.25">
      <c r="A689" s="11"/>
      <c r="B689" s="11"/>
      <c r="E689" s="11"/>
      <c r="H689" s="11"/>
    </row>
    <row r="690" spans="1:8" x14ac:dyDescent="0.25">
      <c r="A690" s="11"/>
      <c r="B690" s="11"/>
      <c r="E690" s="11"/>
      <c r="H690" s="11"/>
    </row>
    <row r="691" spans="1:8" x14ac:dyDescent="0.25">
      <c r="A691" s="11"/>
      <c r="B691" s="11"/>
      <c r="E691" s="11"/>
      <c r="H691" s="11"/>
    </row>
    <row r="692" spans="1:8" x14ac:dyDescent="0.25">
      <c r="A692" s="11"/>
      <c r="B692" s="11"/>
      <c r="E692" s="11"/>
      <c r="H692" s="11"/>
    </row>
    <row r="693" spans="1:8" x14ac:dyDescent="0.25">
      <c r="A693" s="11"/>
      <c r="B693" s="11"/>
      <c r="E693" s="11"/>
      <c r="H693" s="11"/>
    </row>
    <row r="694" spans="1:8" x14ac:dyDescent="0.25">
      <c r="A694" s="11"/>
      <c r="B694" s="11"/>
      <c r="E694" s="11"/>
      <c r="H694" s="11"/>
    </row>
    <row r="695" spans="1:8" x14ac:dyDescent="0.25">
      <c r="A695" s="11"/>
      <c r="B695" s="11"/>
      <c r="E695" s="11"/>
      <c r="H695" s="11"/>
    </row>
    <row r="696" spans="1:8" x14ac:dyDescent="0.25">
      <c r="A696" s="11"/>
      <c r="B696" s="11"/>
      <c r="E696" s="11"/>
      <c r="H696" s="11"/>
    </row>
    <row r="697" spans="1:8" x14ac:dyDescent="0.25">
      <c r="A697" s="11"/>
      <c r="B697" s="11"/>
      <c r="E697" s="11"/>
      <c r="H697" s="11"/>
    </row>
    <row r="698" spans="1:8" x14ac:dyDescent="0.25">
      <c r="A698" s="11"/>
      <c r="B698" s="11"/>
      <c r="E698" s="11"/>
      <c r="H698" s="11"/>
    </row>
    <row r="699" spans="1:8" x14ac:dyDescent="0.25">
      <c r="A699" s="11"/>
      <c r="B699" s="11"/>
      <c r="E699" s="11"/>
      <c r="H699" s="11"/>
    </row>
    <row r="700" spans="1:8" x14ac:dyDescent="0.25">
      <c r="A700" s="11"/>
      <c r="B700" s="11"/>
      <c r="E700" s="11"/>
      <c r="H700" s="11"/>
    </row>
    <row r="701" spans="1:8" x14ac:dyDescent="0.25">
      <c r="A701" s="11"/>
      <c r="B701" s="11"/>
      <c r="E701" s="11"/>
      <c r="H701" s="11"/>
    </row>
    <row r="702" spans="1:8" x14ac:dyDescent="0.25">
      <c r="A702" s="11"/>
      <c r="B702" s="11"/>
      <c r="E702" s="11"/>
      <c r="H702" s="11"/>
    </row>
    <row r="703" spans="1:8" x14ac:dyDescent="0.25">
      <c r="A703" s="11"/>
      <c r="B703" s="11"/>
      <c r="E703" s="11"/>
      <c r="H703" s="11"/>
    </row>
    <row r="704" spans="1:8" x14ac:dyDescent="0.25">
      <c r="A704" s="11"/>
      <c r="B704" s="11"/>
      <c r="E704" s="11"/>
      <c r="H704" s="11"/>
    </row>
    <row r="705" spans="1:8" x14ac:dyDescent="0.25">
      <c r="A705" s="11"/>
      <c r="B705" s="11"/>
      <c r="E705" s="11"/>
      <c r="H705" s="11"/>
    </row>
    <row r="706" spans="1:8" x14ac:dyDescent="0.25">
      <c r="A706" s="11"/>
      <c r="B706" s="11"/>
      <c r="E706" s="11"/>
      <c r="H706" s="11"/>
    </row>
    <row r="707" spans="1:8" x14ac:dyDescent="0.25">
      <c r="A707" s="11"/>
      <c r="B707" s="11"/>
      <c r="E707" s="11"/>
      <c r="H707" s="11"/>
    </row>
    <row r="708" spans="1:8" x14ac:dyDescent="0.25">
      <c r="A708" s="11"/>
      <c r="B708" s="11"/>
      <c r="E708" s="11"/>
      <c r="H708" s="11"/>
    </row>
    <row r="709" spans="1:8" x14ac:dyDescent="0.25">
      <c r="A709" s="11"/>
      <c r="B709" s="11"/>
      <c r="E709" s="11"/>
      <c r="H709" s="11"/>
    </row>
    <row r="710" spans="1:8" x14ac:dyDescent="0.25">
      <c r="A710" s="11"/>
      <c r="B710" s="11"/>
      <c r="E710" s="11"/>
      <c r="H710" s="11"/>
    </row>
    <row r="711" spans="1:8" x14ac:dyDescent="0.25">
      <c r="A711" s="11"/>
      <c r="B711" s="11"/>
      <c r="E711" s="11"/>
      <c r="H711" s="11"/>
    </row>
    <row r="712" spans="1:8" x14ac:dyDescent="0.25">
      <c r="A712" s="11"/>
      <c r="B712" s="11"/>
      <c r="E712" s="11"/>
      <c r="H712" s="11"/>
    </row>
    <row r="713" spans="1:8" x14ac:dyDescent="0.25">
      <c r="A713" s="11"/>
      <c r="B713" s="11"/>
      <c r="E713" s="11"/>
      <c r="H713" s="11"/>
    </row>
    <row r="714" spans="1:8" x14ac:dyDescent="0.25">
      <c r="A714" s="11"/>
      <c r="B714" s="11"/>
      <c r="E714" s="11"/>
      <c r="H714" s="11"/>
    </row>
    <row r="715" spans="1:8" x14ac:dyDescent="0.25">
      <c r="A715" s="11"/>
      <c r="B715" s="11"/>
      <c r="E715" s="11"/>
      <c r="H715" s="11"/>
    </row>
    <row r="716" spans="1:8" x14ac:dyDescent="0.25">
      <c r="A716" s="11"/>
      <c r="B716" s="11"/>
      <c r="E716" s="11"/>
      <c r="H716" s="11"/>
    </row>
    <row r="717" spans="1:8" x14ac:dyDescent="0.25">
      <c r="A717" s="11"/>
      <c r="B717" s="11"/>
      <c r="E717" s="11"/>
      <c r="H717" s="11"/>
    </row>
    <row r="718" spans="1:8" x14ac:dyDescent="0.25">
      <c r="A718" s="11"/>
      <c r="B718" s="11"/>
      <c r="E718" s="11"/>
      <c r="H718" s="11"/>
    </row>
    <row r="719" spans="1:8" x14ac:dyDescent="0.25">
      <c r="A719" s="11"/>
      <c r="B719" s="11"/>
      <c r="E719" s="11"/>
      <c r="H719" s="11"/>
    </row>
    <row r="720" spans="1:8" x14ac:dyDescent="0.25">
      <c r="A720" s="11"/>
      <c r="B720" s="11"/>
      <c r="E720" s="11"/>
      <c r="H720" s="11"/>
    </row>
    <row r="721" spans="1:8" x14ac:dyDescent="0.25">
      <c r="A721" s="11"/>
      <c r="B721" s="11"/>
      <c r="E721" s="11"/>
      <c r="H721" s="11"/>
    </row>
    <row r="722" spans="1:8" x14ac:dyDescent="0.25">
      <c r="A722" s="11"/>
      <c r="B722" s="11"/>
      <c r="E722" s="11"/>
      <c r="H722" s="11"/>
    </row>
    <row r="723" spans="1:8" x14ac:dyDescent="0.25">
      <c r="A723" s="11"/>
      <c r="B723" s="11"/>
      <c r="E723" s="11"/>
      <c r="H723" s="11"/>
    </row>
    <row r="724" spans="1:8" x14ac:dyDescent="0.25">
      <c r="A724" s="11"/>
      <c r="B724" s="11"/>
      <c r="E724" s="11"/>
      <c r="H724" s="11"/>
    </row>
    <row r="725" spans="1:8" x14ac:dyDescent="0.25">
      <c r="A725" s="11"/>
      <c r="B725" s="11"/>
      <c r="E725" s="11"/>
      <c r="H725" s="11"/>
    </row>
    <row r="726" spans="1:8" x14ac:dyDescent="0.25">
      <c r="A726" s="11"/>
      <c r="B726" s="11"/>
      <c r="E726" s="11"/>
      <c r="H726" s="11"/>
    </row>
    <row r="727" spans="1:8" x14ac:dyDescent="0.25">
      <c r="A727" s="11"/>
      <c r="B727" s="11"/>
      <c r="E727" s="11"/>
      <c r="H727" s="11"/>
    </row>
    <row r="728" spans="1:8" x14ac:dyDescent="0.25">
      <c r="A728" s="11"/>
      <c r="B728" s="11"/>
      <c r="E728" s="11"/>
      <c r="H728" s="11"/>
    </row>
    <row r="729" spans="1:8" x14ac:dyDescent="0.25">
      <c r="A729" s="11"/>
      <c r="B729" s="11"/>
      <c r="E729" s="11"/>
      <c r="H729" s="11"/>
    </row>
    <row r="730" spans="1:8" x14ac:dyDescent="0.25">
      <c r="A730" s="11"/>
      <c r="B730" s="11"/>
      <c r="E730" s="11"/>
      <c r="H730" s="11"/>
    </row>
    <row r="731" spans="1:8" x14ac:dyDescent="0.25">
      <c r="A731" s="11"/>
      <c r="B731" s="11"/>
      <c r="E731" s="11"/>
      <c r="H731" s="11"/>
    </row>
    <row r="732" spans="1:8" x14ac:dyDescent="0.25">
      <c r="A732" s="11"/>
      <c r="B732" s="11"/>
      <c r="E732" s="11"/>
      <c r="H732" s="11"/>
    </row>
    <row r="733" spans="1:8" x14ac:dyDescent="0.25">
      <c r="A733" s="11"/>
      <c r="B733" s="11"/>
      <c r="E733" s="11"/>
      <c r="H733" s="11"/>
    </row>
    <row r="734" spans="1:8" x14ac:dyDescent="0.25">
      <c r="A734" s="11"/>
      <c r="B734" s="11"/>
      <c r="E734" s="11"/>
      <c r="H734" s="11"/>
    </row>
    <row r="735" spans="1:8" x14ac:dyDescent="0.25">
      <c r="A735" s="11"/>
      <c r="B735" s="11"/>
      <c r="E735" s="11"/>
      <c r="H735" s="11"/>
    </row>
    <row r="736" spans="1:8" x14ac:dyDescent="0.25">
      <c r="A736" s="11"/>
      <c r="B736" s="11"/>
      <c r="E736" s="11"/>
      <c r="H736" s="11"/>
    </row>
    <row r="737" spans="1:8" x14ac:dyDescent="0.25">
      <c r="A737" s="11"/>
      <c r="B737" s="11"/>
      <c r="E737" s="11"/>
      <c r="H737" s="11"/>
    </row>
    <row r="738" spans="1:8" x14ac:dyDescent="0.25">
      <c r="A738" s="11"/>
      <c r="B738" s="11"/>
      <c r="E738" s="11"/>
      <c r="H738" s="11"/>
    </row>
    <row r="739" spans="1:8" x14ac:dyDescent="0.25">
      <c r="A739" s="11"/>
      <c r="B739" s="11"/>
      <c r="E739" s="11"/>
      <c r="H739" s="11"/>
    </row>
    <row r="740" spans="1:8" x14ac:dyDescent="0.25">
      <c r="A740" s="11"/>
      <c r="B740" s="11"/>
      <c r="E740" s="11"/>
      <c r="H740" s="11"/>
    </row>
    <row r="741" spans="1:8" x14ac:dyDescent="0.25">
      <c r="A741" s="11"/>
      <c r="B741" s="11"/>
      <c r="E741" s="11"/>
      <c r="H741" s="11"/>
    </row>
    <row r="742" spans="1:8" x14ac:dyDescent="0.25">
      <c r="A742" s="11"/>
      <c r="B742" s="11"/>
      <c r="E742" s="11"/>
      <c r="H742" s="11"/>
    </row>
    <row r="743" spans="1:8" x14ac:dyDescent="0.25">
      <c r="A743" s="11"/>
      <c r="B743" s="11"/>
      <c r="E743" s="11"/>
      <c r="H743" s="11"/>
    </row>
    <row r="744" spans="1:8" x14ac:dyDescent="0.25">
      <c r="A744" s="11"/>
      <c r="B744" s="11"/>
      <c r="E744" s="11"/>
      <c r="H744" s="11"/>
    </row>
    <row r="745" spans="1:8" x14ac:dyDescent="0.25">
      <c r="A745" s="11"/>
      <c r="B745" s="11"/>
      <c r="E745" s="11"/>
      <c r="H745" s="11"/>
    </row>
    <row r="746" spans="1:8" x14ac:dyDescent="0.25">
      <c r="A746" s="11"/>
      <c r="B746" s="11"/>
      <c r="E746" s="11"/>
      <c r="H746" s="11"/>
    </row>
    <row r="747" spans="1:8" x14ac:dyDescent="0.25">
      <c r="A747" s="11"/>
      <c r="B747" s="11"/>
      <c r="E747" s="11"/>
      <c r="H747" s="11"/>
    </row>
    <row r="748" spans="1:8" x14ac:dyDescent="0.25">
      <c r="A748" s="11"/>
      <c r="B748" s="11"/>
      <c r="E748" s="11"/>
      <c r="H748" s="11"/>
    </row>
    <row r="749" spans="1:8" x14ac:dyDescent="0.25">
      <c r="A749" s="11"/>
      <c r="B749" s="11"/>
      <c r="E749" s="11"/>
      <c r="H749" s="11"/>
    </row>
    <row r="750" spans="1:8" x14ac:dyDescent="0.25">
      <c r="A750" s="11"/>
      <c r="B750" s="11"/>
      <c r="E750" s="11"/>
      <c r="H750" s="11"/>
    </row>
    <row r="751" spans="1:8" x14ac:dyDescent="0.25">
      <c r="A751" s="11"/>
      <c r="B751" s="11"/>
      <c r="E751" s="11"/>
      <c r="H751" s="11"/>
    </row>
    <row r="752" spans="1:8" x14ac:dyDescent="0.25">
      <c r="A752" s="11"/>
      <c r="B752" s="11"/>
      <c r="E752" s="11"/>
      <c r="H752" s="11"/>
    </row>
    <row r="753" spans="1:8" x14ac:dyDescent="0.25">
      <c r="A753" s="11"/>
      <c r="B753" s="11"/>
      <c r="E753" s="11"/>
      <c r="H753" s="11"/>
    </row>
    <row r="754" spans="1:8" x14ac:dyDescent="0.25">
      <c r="A754" s="11"/>
      <c r="B754" s="11"/>
      <c r="E754" s="11"/>
      <c r="H754" s="11"/>
    </row>
    <row r="755" spans="1:8" x14ac:dyDescent="0.25">
      <c r="A755" s="11"/>
      <c r="B755" s="11"/>
      <c r="E755" s="11"/>
      <c r="H755" s="11"/>
    </row>
    <row r="756" spans="1:8" x14ac:dyDescent="0.25">
      <c r="A756" s="11"/>
      <c r="B756" s="11"/>
      <c r="E756" s="11"/>
      <c r="H756" s="11"/>
    </row>
    <row r="757" spans="1:8" x14ac:dyDescent="0.25">
      <c r="A757" s="11"/>
      <c r="B757" s="11"/>
      <c r="E757" s="11"/>
      <c r="H757" s="11"/>
    </row>
    <row r="758" spans="1:8" x14ac:dyDescent="0.25">
      <c r="A758" s="11"/>
      <c r="B758" s="11"/>
      <c r="E758" s="11"/>
      <c r="H758" s="11"/>
    </row>
    <row r="759" spans="1:8" x14ac:dyDescent="0.25">
      <c r="A759" s="11"/>
      <c r="B759" s="11"/>
      <c r="E759" s="11"/>
      <c r="H759" s="11"/>
    </row>
    <row r="760" spans="1:8" x14ac:dyDescent="0.25">
      <c r="A760" s="11"/>
      <c r="B760" s="11"/>
      <c r="E760" s="11"/>
      <c r="H760" s="11"/>
    </row>
    <row r="761" spans="1:8" x14ac:dyDescent="0.25">
      <c r="A761" s="11"/>
      <c r="B761" s="11"/>
      <c r="E761" s="11"/>
      <c r="H761" s="11"/>
    </row>
    <row r="762" spans="1:8" x14ac:dyDescent="0.25">
      <c r="A762" s="11"/>
      <c r="B762" s="11"/>
      <c r="E762" s="11"/>
      <c r="H762" s="11"/>
    </row>
    <row r="763" spans="1:8" x14ac:dyDescent="0.25">
      <c r="A763" s="11"/>
      <c r="B763" s="11"/>
      <c r="E763" s="11"/>
      <c r="H763" s="11"/>
    </row>
    <row r="764" spans="1:8" x14ac:dyDescent="0.25">
      <c r="A764" s="11"/>
      <c r="B764" s="11"/>
      <c r="E764" s="11"/>
      <c r="H764" s="11"/>
    </row>
    <row r="765" spans="1:8" x14ac:dyDescent="0.25">
      <c r="A765" s="11"/>
      <c r="B765" s="11"/>
      <c r="E765" s="11"/>
      <c r="H765" s="11"/>
    </row>
    <row r="766" spans="1:8" x14ac:dyDescent="0.25">
      <c r="A766" s="11"/>
      <c r="B766" s="11"/>
      <c r="E766" s="11"/>
      <c r="H766" s="11"/>
    </row>
    <row r="767" spans="1:8" x14ac:dyDescent="0.25">
      <c r="A767" s="11"/>
      <c r="B767" s="11"/>
      <c r="E767" s="11"/>
      <c r="H767" s="11"/>
    </row>
    <row r="768" spans="1:8" x14ac:dyDescent="0.25">
      <c r="A768" s="11"/>
      <c r="B768" s="11"/>
      <c r="E768" s="11"/>
      <c r="H768" s="11"/>
    </row>
    <row r="769" spans="1:8" x14ac:dyDescent="0.25">
      <c r="A769" s="11"/>
      <c r="B769" s="11"/>
      <c r="E769" s="11"/>
      <c r="H769" s="11"/>
    </row>
    <row r="770" spans="1:8" x14ac:dyDescent="0.25">
      <c r="A770" s="11"/>
      <c r="B770" s="11"/>
      <c r="E770" s="11"/>
      <c r="H770" s="11"/>
    </row>
    <row r="771" spans="1:8" x14ac:dyDescent="0.25">
      <c r="A771" s="11"/>
      <c r="B771" s="11"/>
      <c r="E771" s="11"/>
      <c r="H771" s="11"/>
    </row>
    <row r="772" spans="1:8" x14ac:dyDescent="0.25">
      <c r="A772" s="11"/>
      <c r="B772" s="11"/>
      <c r="E772" s="11"/>
      <c r="H772" s="11"/>
    </row>
    <row r="773" spans="1:8" x14ac:dyDescent="0.25">
      <c r="A773" s="11"/>
      <c r="B773" s="11"/>
      <c r="E773" s="11"/>
      <c r="H773" s="11"/>
    </row>
    <row r="774" spans="1:8" x14ac:dyDescent="0.25">
      <c r="A774" s="11"/>
      <c r="B774" s="11"/>
      <c r="E774" s="11"/>
      <c r="H774" s="11"/>
    </row>
    <row r="775" spans="1:8" x14ac:dyDescent="0.25">
      <c r="A775" s="11"/>
      <c r="B775" s="11"/>
      <c r="E775" s="11"/>
      <c r="H775" s="11"/>
    </row>
    <row r="776" spans="1:8" x14ac:dyDescent="0.25">
      <c r="A776" s="11"/>
      <c r="B776" s="11"/>
      <c r="E776" s="11"/>
      <c r="H776" s="11"/>
    </row>
    <row r="777" spans="1:8" x14ac:dyDescent="0.25">
      <c r="A777" s="11"/>
      <c r="B777" s="11"/>
      <c r="E777" s="11"/>
      <c r="H777" s="11"/>
    </row>
    <row r="778" spans="1:8" x14ac:dyDescent="0.25">
      <c r="A778" s="11"/>
      <c r="B778" s="11"/>
      <c r="E778" s="11"/>
      <c r="H778" s="11"/>
    </row>
    <row r="779" spans="1:8" x14ac:dyDescent="0.25">
      <c r="A779" s="11"/>
      <c r="B779" s="11"/>
      <c r="E779" s="11"/>
      <c r="H779" s="11"/>
    </row>
    <row r="780" spans="1:8" x14ac:dyDescent="0.25">
      <c r="A780" s="11"/>
      <c r="B780" s="11"/>
      <c r="E780" s="11"/>
      <c r="H780" s="11"/>
    </row>
    <row r="781" spans="1:8" x14ac:dyDescent="0.25">
      <c r="A781" s="11"/>
      <c r="B781" s="11"/>
      <c r="E781" s="11"/>
      <c r="H781" s="11"/>
    </row>
    <row r="782" spans="1:8" x14ac:dyDescent="0.25">
      <c r="A782" s="11"/>
      <c r="B782" s="11"/>
      <c r="E782" s="11"/>
      <c r="H782" s="11"/>
    </row>
    <row r="783" spans="1:8" x14ac:dyDescent="0.25">
      <c r="A783" s="11"/>
      <c r="B783" s="11"/>
      <c r="E783" s="11"/>
      <c r="H783" s="11"/>
    </row>
    <row r="784" spans="1:8" x14ac:dyDescent="0.25">
      <c r="A784" s="11"/>
      <c r="B784" s="11"/>
      <c r="E784" s="11"/>
      <c r="H784" s="11"/>
    </row>
    <row r="785" spans="1:8" x14ac:dyDescent="0.25">
      <c r="A785" s="11"/>
      <c r="B785" s="11"/>
      <c r="E785" s="11"/>
      <c r="H785" s="11"/>
    </row>
    <row r="786" spans="1:8" x14ac:dyDescent="0.25">
      <c r="A786" s="11"/>
      <c r="B786" s="11"/>
      <c r="E786" s="11"/>
      <c r="H786" s="11"/>
    </row>
    <row r="787" spans="1:8" x14ac:dyDescent="0.25">
      <c r="A787" s="11"/>
      <c r="B787" s="11"/>
      <c r="E787" s="11"/>
      <c r="H787" s="11"/>
    </row>
    <row r="788" spans="1:8" x14ac:dyDescent="0.25">
      <c r="A788" s="11"/>
      <c r="B788" s="11"/>
      <c r="E788" s="11"/>
      <c r="H788" s="11"/>
    </row>
    <row r="789" spans="1:8" x14ac:dyDescent="0.25">
      <c r="A789" s="11"/>
      <c r="B789" s="11"/>
      <c r="E789" s="11"/>
      <c r="H789" s="11"/>
    </row>
    <row r="790" spans="1:8" x14ac:dyDescent="0.25">
      <c r="A790" s="11"/>
      <c r="B790" s="11"/>
      <c r="E790" s="11"/>
      <c r="H790" s="11"/>
    </row>
    <row r="791" spans="1:8" x14ac:dyDescent="0.25">
      <c r="A791" s="11"/>
      <c r="B791" s="11"/>
      <c r="E791" s="11"/>
      <c r="H791" s="11"/>
    </row>
    <row r="792" spans="1:8" x14ac:dyDescent="0.25">
      <c r="A792" s="11"/>
      <c r="B792" s="11"/>
      <c r="E792" s="11"/>
      <c r="H792" s="11"/>
    </row>
    <row r="793" spans="1:8" x14ac:dyDescent="0.25">
      <c r="A793" s="11"/>
      <c r="B793" s="11"/>
      <c r="E793" s="11"/>
      <c r="H793" s="11"/>
    </row>
    <row r="794" spans="1:8" x14ac:dyDescent="0.25">
      <c r="A794" s="11"/>
      <c r="B794" s="11"/>
      <c r="E794" s="11"/>
      <c r="H794" s="11"/>
    </row>
    <row r="795" spans="1:8" x14ac:dyDescent="0.25">
      <c r="A795" s="11"/>
      <c r="B795" s="11"/>
      <c r="E795" s="11"/>
      <c r="H795" s="11"/>
    </row>
    <row r="796" spans="1:8" x14ac:dyDescent="0.25">
      <c r="A796" s="11"/>
      <c r="B796" s="11"/>
      <c r="E796" s="11"/>
      <c r="H796" s="11"/>
    </row>
    <row r="797" spans="1:8" x14ac:dyDescent="0.25">
      <c r="A797" s="11"/>
      <c r="B797" s="11"/>
      <c r="E797" s="11"/>
      <c r="H797" s="11"/>
    </row>
    <row r="798" spans="1:8" x14ac:dyDescent="0.25">
      <c r="A798" s="11"/>
      <c r="B798" s="11"/>
      <c r="E798" s="11"/>
      <c r="H798" s="11"/>
    </row>
    <row r="799" spans="1:8" x14ac:dyDescent="0.25">
      <c r="A799" s="11"/>
      <c r="B799" s="11"/>
      <c r="E799" s="11"/>
      <c r="H799" s="11"/>
    </row>
    <row r="800" spans="1:8" x14ac:dyDescent="0.25">
      <c r="A800" s="11"/>
      <c r="B800" s="11"/>
      <c r="E800" s="11"/>
      <c r="H800" s="11"/>
    </row>
    <row r="801" spans="1:8" x14ac:dyDescent="0.25">
      <c r="A801" s="11"/>
      <c r="B801" s="11"/>
      <c r="E801" s="11"/>
      <c r="H801" s="11"/>
    </row>
    <row r="802" spans="1:8" x14ac:dyDescent="0.25">
      <c r="A802" s="11"/>
      <c r="B802" s="11"/>
      <c r="E802" s="11"/>
      <c r="H802" s="11"/>
    </row>
    <row r="803" spans="1:8" x14ac:dyDescent="0.25">
      <c r="A803" s="11"/>
      <c r="B803" s="11"/>
      <c r="E803" s="11"/>
      <c r="H803" s="11"/>
    </row>
    <row r="804" spans="1:8" x14ac:dyDescent="0.25">
      <c r="A804" s="11"/>
      <c r="B804" s="11"/>
      <c r="E804" s="11"/>
      <c r="H804" s="11"/>
    </row>
    <row r="805" spans="1:8" x14ac:dyDescent="0.25">
      <c r="A805" s="11"/>
      <c r="B805" s="11"/>
      <c r="E805" s="11"/>
      <c r="H805" s="11"/>
    </row>
    <row r="806" spans="1:8" x14ac:dyDescent="0.25">
      <c r="A806" s="11"/>
      <c r="B806" s="11"/>
      <c r="E806" s="11"/>
      <c r="H806" s="11"/>
    </row>
    <row r="807" spans="1:8" x14ac:dyDescent="0.25">
      <c r="A807" s="11"/>
      <c r="B807" s="11"/>
      <c r="E807" s="11"/>
      <c r="H807" s="11"/>
    </row>
    <row r="808" spans="1:8" x14ac:dyDescent="0.25">
      <c r="A808" s="11"/>
      <c r="B808" s="11"/>
      <c r="E808" s="11"/>
      <c r="H808" s="11"/>
    </row>
    <row r="809" spans="1:8" x14ac:dyDescent="0.25">
      <c r="A809" s="11"/>
      <c r="B809" s="11"/>
      <c r="E809" s="11"/>
      <c r="H809" s="11"/>
    </row>
    <row r="810" spans="1:8" x14ac:dyDescent="0.25">
      <c r="A810" s="11"/>
      <c r="B810" s="11"/>
      <c r="E810" s="11"/>
      <c r="H810" s="11"/>
    </row>
    <row r="811" spans="1:8" x14ac:dyDescent="0.25">
      <c r="A811" s="11"/>
      <c r="B811" s="11"/>
      <c r="E811" s="11"/>
      <c r="H811" s="11"/>
    </row>
    <row r="812" spans="1:8" x14ac:dyDescent="0.25">
      <c r="A812" s="11"/>
      <c r="B812" s="11"/>
      <c r="E812" s="11"/>
      <c r="H812" s="11"/>
    </row>
    <row r="813" spans="1:8" x14ac:dyDescent="0.25">
      <c r="A813" s="11"/>
      <c r="B813" s="11"/>
      <c r="E813" s="11"/>
      <c r="H813" s="11"/>
    </row>
    <row r="814" spans="1:8" x14ac:dyDescent="0.25">
      <c r="A814" s="11"/>
      <c r="B814" s="11"/>
      <c r="E814" s="11"/>
      <c r="H814" s="11"/>
    </row>
    <row r="815" spans="1:8" x14ac:dyDescent="0.25">
      <c r="A815" s="11"/>
      <c r="B815" s="11"/>
      <c r="E815" s="11"/>
      <c r="H815" s="11"/>
    </row>
    <row r="816" spans="1:8" x14ac:dyDescent="0.25">
      <c r="A816" s="11"/>
      <c r="B816" s="11"/>
      <c r="E816" s="11"/>
      <c r="H816" s="11"/>
    </row>
    <row r="817" spans="1:8" x14ac:dyDescent="0.25">
      <c r="A817" s="11"/>
      <c r="B817" s="11"/>
      <c r="E817" s="11"/>
      <c r="H817" s="11"/>
    </row>
    <row r="818" spans="1:8" x14ac:dyDescent="0.25">
      <c r="A818" s="11"/>
      <c r="B818" s="11"/>
      <c r="E818" s="11"/>
      <c r="H818" s="11"/>
    </row>
    <row r="819" spans="1:8" x14ac:dyDescent="0.25">
      <c r="A819" s="11"/>
      <c r="B819" s="11"/>
      <c r="E819" s="11"/>
      <c r="H819" s="11"/>
    </row>
    <row r="820" spans="1:8" x14ac:dyDescent="0.25">
      <c r="A820" s="11"/>
      <c r="B820" s="11"/>
      <c r="E820" s="11"/>
      <c r="H820" s="11"/>
    </row>
    <row r="821" spans="1:8" x14ac:dyDescent="0.25">
      <c r="A821" s="11"/>
      <c r="B821" s="11"/>
      <c r="E821" s="11"/>
      <c r="H821" s="11"/>
    </row>
    <row r="822" spans="1:8" x14ac:dyDescent="0.25">
      <c r="A822" s="11"/>
      <c r="B822" s="11"/>
      <c r="E822" s="11"/>
      <c r="H822" s="11"/>
    </row>
    <row r="823" spans="1:8" x14ac:dyDescent="0.25">
      <c r="A823" s="11"/>
      <c r="B823" s="11"/>
      <c r="E823" s="11"/>
      <c r="H823" s="11"/>
    </row>
    <row r="824" spans="1:8" x14ac:dyDescent="0.25">
      <c r="A824" s="11"/>
      <c r="B824" s="11"/>
      <c r="E824" s="11"/>
      <c r="H824" s="11"/>
    </row>
    <row r="825" spans="1:8" x14ac:dyDescent="0.25">
      <c r="A825" s="11"/>
      <c r="B825" s="11"/>
      <c r="E825" s="11"/>
      <c r="H825" s="11"/>
    </row>
    <row r="826" spans="1:8" x14ac:dyDescent="0.25">
      <c r="A826" s="11"/>
      <c r="B826" s="11"/>
      <c r="E826" s="11"/>
      <c r="H826" s="11"/>
    </row>
    <row r="827" spans="1:8" x14ac:dyDescent="0.25">
      <c r="A827" s="11"/>
      <c r="B827" s="11"/>
      <c r="E827" s="11"/>
      <c r="H827" s="11"/>
    </row>
    <row r="828" spans="1:8" x14ac:dyDescent="0.25">
      <c r="A828" s="11"/>
      <c r="B828" s="11"/>
      <c r="E828" s="11"/>
      <c r="H828" s="11"/>
    </row>
    <row r="829" spans="1:8" x14ac:dyDescent="0.25">
      <c r="A829" s="11"/>
      <c r="B829" s="11"/>
      <c r="E829" s="11"/>
      <c r="H829" s="11"/>
    </row>
    <row r="830" spans="1:8" x14ac:dyDescent="0.25">
      <c r="A830" s="11"/>
      <c r="B830" s="11"/>
      <c r="E830" s="11"/>
      <c r="H830" s="11"/>
    </row>
    <row r="831" spans="1:8" x14ac:dyDescent="0.25">
      <c r="A831" s="11"/>
      <c r="B831" s="11"/>
      <c r="E831" s="11"/>
      <c r="H831" s="11"/>
    </row>
    <row r="832" spans="1:8" x14ac:dyDescent="0.25">
      <c r="A832" s="11"/>
      <c r="B832" s="11"/>
      <c r="E832" s="11"/>
      <c r="H832" s="11"/>
    </row>
    <row r="833" spans="1:8" x14ac:dyDescent="0.25">
      <c r="A833" s="11"/>
      <c r="B833" s="11"/>
      <c r="E833" s="11"/>
      <c r="H833" s="11"/>
    </row>
    <row r="834" spans="1:8" x14ac:dyDescent="0.25">
      <c r="A834" s="11"/>
      <c r="B834" s="11"/>
      <c r="E834" s="11"/>
      <c r="H834" s="11"/>
    </row>
    <row r="835" spans="1:8" x14ac:dyDescent="0.25">
      <c r="A835" s="11"/>
      <c r="B835" s="11"/>
      <c r="E835" s="11"/>
      <c r="H835" s="11"/>
    </row>
    <row r="836" spans="1:8" x14ac:dyDescent="0.25">
      <c r="A836" s="11"/>
      <c r="B836" s="11"/>
      <c r="E836" s="11"/>
      <c r="H836" s="11"/>
    </row>
    <row r="837" spans="1:8" x14ac:dyDescent="0.25">
      <c r="A837" s="11"/>
      <c r="B837" s="11"/>
      <c r="E837" s="11"/>
      <c r="H837" s="11"/>
    </row>
    <row r="838" spans="1:8" x14ac:dyDescent="0.25">
      <c r="A838" s="11"/>
      <c r="B838" s="11"/>
      <c r="E838" s="11"/>
      <c r="H838" s="11"/>
    </row>
    <row r="839" spans="1:8" x14ac:dyDescent="0.25">
      <c r="A839" s="11"/>
      <c r="B839" s="11"/>
      <c r="E839" s="11"/>
      <c r="H839" s="11"/>
    </row>
    <row r="840" spans="1:8" x14ac:dyDescent="0.25">
      <c r="A840" s="11"/>
      <c r="B840" s="11"/>
      <c r="E840" s="11"/>
      <c r="H840" s="11"/>
    </row>
    <row r="841" spans="1:8" x14ac:dyDescent="0.25">
      <c r="A841" s="11"/>
      <c r="B841" s="11"/>
      <c r="E841" s="11"/>
      <c r="H841" s="11"/>
    </row>
    <row r="842" spans="1:8" x14ac:dyDescent="0.25">
      <c r="A842" s="11"/>
      <c r="B842" s="11"/>
      <c r="E842" s="11"/>
      <c r="H842" s="11"/>
    </row>
    <row r="843" spans="1:8" x14ac:dyDescent="0.25">
      <c r="A843" s="11"/>
      <c r="B843" s="11"/>
      <c r="E843" s="11"/>
      <c r="H843" s="11"/>
    </row>
    <row r="844" spans="1:8" x14ac:dyDescent="0.25">
      <c r="A844" s="11"/>
      <c r="B844" s="11"/>
      <c r="E844" s="11"/>
      <c r="H844" s="11"/>
    </row>
    <row r="845" spans="1:8" x14ac:dyDescent="0.25">
      <c r="A845" s="11"/>
      <c r="B845" s="11"/>
      <c r="E845" s="11"/>
      <c r="H845" s="11"/>
    </row>
    <row r="846" spans="1:8" x14ac:dyDescent="0.25">
      <c r="A846" s="11"/>
      <c r="B846" s="11"/>
      <c r="E846" s="11"/>
      <c r="H846" s="11"/>
    </row>
    <row r="847" spans="1:8" x14ac:dyDescent="0.25">
      <c r="A847" s="11"/>
      <c r="B847" s="11"/>
      <c r="E847" s="11"/>
      <c r="H847" s="11"/>
    </row>
    <row r="848" spans="1:8" x14ac:dyDescent="0.25">
      <c r="A848" s="11"/>
      <c r="B848" s="11"/>
      <c r="E848" s="11"/>
      <c r="H848" s="11"/>
    </row>
    <row r="849" spans="1:8" x14ac:dyDescent="0.25">
      <c r="A849" s="11"/>
      <c r="B849" s="11"/>
      <c r="E849" s="11"/>
      <c r="H849" s="11"/>
    </row>
    <row r="850" spans="1:8" x14ac:dyDescent="0.25">
      <c r="A850" s="11"/>
      <c r="B850" s="11"/>
      <c r="E850" s="11"/>
      <c r="H850" s="11"/>
    </row>
    <row r="851" spans="1:8" x14ac:dyDescent="0.25">
      <c r="A851" s="11"/>
      <c r="B851" s="11"/>
      <c r="E851" s="11"/>
      <c r="H851" s="11"/>
    </row>
    <row r="852" spans="1:8" x14ac:dyDescent="0.25">
      <c r="A852" s="11"/>
      <c r="B852" s="11"/>
      <c r="E852" s="11"/>
      <c r="H852" s="11"/>
    </row>
    <row r="853" spans="1:8" x14ac:dyDescent="0.25">
      <c r="A853" s="11"/>
      <c r="B853" s="11"/>
      <c r="E853" s="11"/>
      <c r="H853" s="11"/>
    </row>
    <row r="854" spans="1:8" x14ac:dyDescent="0.25">
      <c r="A854" s="11"/>
      <c r="B854" s="11"/>
      <c r="E854" s="11"/>
      <c r="H854" s="11"/>
    </row>
    <row r="855" spans="1:8" x14ac:dyDescent="0.25">
      <c r="A855" s="11"/>
      <c r="B855" s="11"/>
      <c r="E855" s="11"/>
      <c r="H855" s="11"/>
    </row>
    <row r="856" spans="1:8" x14ac:dyDescent="0.25">
      <c r="A856" s="11"/>
      <c r="B856" s="11"/>
      <c r="E856" s="11"/>
      <c r="H856" s="11"/>
    </row>
    <row r="857" spans="1:8" x14ac:dyDescent="0.25">
      <c r="A857" s="11"/>
      <c r="B857" s="11"/>
      <c r="E857" s="11"/>
      <c r="H857" s="11"/>
    </row>
    <row r="858" spans="1:8" x14ac:dyDescent="0.25">
      <c r="A858" s="11"/>
      <c r="B858" s="11"/>
      <c r="E858" s="11"/>
      <c r="H858" s="11"/>
    </row>
    <row r="859" spans="1:8" x14ac:dyDescent="0.25">
      <c r="A859" s="11"/>
      <c r="B859" s="11"/>
      <c r="E859" s="11"/>
      <c r="H859" s="11"/>
    </row>
    <row r="860" spans="1:8" x14ac:dyDescent="0.25">
      <c r="A860" s="11"/>
      <c r="B860" s="11"/>
      <c r="E860" s="11"/>
      <c r="H860" s="11"/>
    </row>
    <row r="861" spans="1:8" x14ac:dyDescent="0.25">
      <c r="A861" s="11"/>
      <c r="B861" s="11"/>
      <c r="E861" s="11"/>
      <c r="H861" s="11"/>
    </row>
    <row r="862" spans="1:8" x14ac:dyDescent="0.25">
      <c r="A862" s="11"/>
      <c r="B862" s="11"/>
      <c r="E862" s="11"/>
      <c r="H862" s="11"/>
    </row>
    <row r="863" spans="1:8" x14ac:dyDescent="0.25">
      <c r="A863" s="11"/>
      <c r="B863" s="11"/>
      <c r="E863" s="11"/>
      <c r="H863" s="11"/>
    </row>
    <row r="864" spans="1:8" x14ac:dyDescent="0.25">
      <c r="A864" s="11"/>
      <c r="B864" s="11"/>
      <c r="E864" s="11"/>
      <c r="H864" s="11"/>
    </row>
    <row r="865" spans="1:8" x14ac:dyDescent="0.25">
      <c r="A865" s="11"/>
      <c r="B865" s="11"/>
      <c r="E865" s="11"/>
      <c r="H865" s="11"/>
    </row>
    <row r="866" spans="1:8" x14ac:dyDescent="0.25">
      <c r="A866" s="11"/>
      <c r="B866" s="11"/>
      <c r="E866" s="11"/>
      <c r="H866" s="11"/>
    </row>
    <row r="867" spans="1:8" x14ac:dyDescent="0.25">
      <c r="A867" s="11"/>
      <c r="B867" s="11"/>
      <c r="E867" s="11"/>
      <c r="H867" s="11"/>
    </row>
    <row r="868" spans="1:8" x14ac:dyDescent="0.25">
      <c r="A868" s="11"/>
      <c r="B868" s="11"/>
      <c r="E868" s="11"/>
      <c r="H868" s="11"/>
    </row>
    <row r="869" spans="1:8" x14ac:dyDescent="0.25">
      <c r="A869" s="11"/>
      <c r="B869" s="11"/>
      <c r="E869" s="11"/>
      <c r="H869" s="11"/>
    </row>
    <row r="870" spans="1:8" x14ac:dyDescent="0.25">
      <c r="A870" s="11"/>
      <c r="B870" s="11"/>
      <c r="E870" s="11"/>
      <c r="H870" s="11"/>
    </row>
    <row r="871" spans="1:8" x14ac:dyDescent="0.25">
      <c r="A871" s="11"/>
      <c r="B871" s="11"/>
      <c r="E871" s="11"/>
      <c r="H871" s="11"/>
    </row>
    <row r="872" spans="1:8" x14ac:dyDescent="0.25">
      <c r="A872" s="11"/>
      <c r="B872" s="11"/>
      <c r="E872" s="11"/>
      <c r="H872" s="11"/>
    </row>
    <row r="873" spans="1:8" x14ac:dyDescent="0.25">
      <c r="A873" s="11"/>
      <c r="B873" s="11"/>
      <c r="E873" s="11"/>
      <c r="H873" s="11"/>
    </row>
    <row r="874" spans="1:8" x14ac:dyDescent="0.25">
      <c r="A874" s="11"/>
      <c r="B874" s="11"/>
      <c r="E874" s="11"/>
      <c r="H874" s="11"/>
    </row>
    <row r="875" spans="1:8" x14ac:dyDescent="0.25">
      <c r="A875" s="11"/>
      <c r="B875" s="11"/>
      <c r="E875" s="11"/>
      <c r="H875" s="11"/>
    </row>
    <row r="876" spans="1:8" x14ac:dyDescent="0.25">
      <c r="A876" s="11"/>
      <c r="B876" s="11"/>
      <c r="E876" s="11"/>
      <c r="H876" s="11"/>
    </row>
    <row r="877" spans="1:8" x14ac:dyDescent="0.25">
      <c r="A877" s="11"/>
      <c r="B877" s="11"/>
      <c r="E877" s="11"/>
      <c r="H877" s="11"/>
    </row>
    <row r="878" spans="1:8" x14ac:dyDescent="0.25">
      <c r="A878" s="11"/>
      <c r="B878" s="11"/>
      <c r="E878" s="11"/>
      <c r="H878" s="11"/>
    </row>
    <row r="879" spans="1:8" x14ac:dyDescent="0.25">
      <c r="A879" s="11"/>
      <c r="B879" s="11"/>
      <c r="E879" s="11"/>
      <c r="H879" s="11"/>
    </row>
    <row r="880" spans="1:8" x14ac:dyDescent="0.25">
      <c r="A880" s="11"/>
      <c r="B880" s="11"/>
      <c r="E880" s="11"/>
      <c r="H880" s="11"/>
    </row>
    <row r="881" spans="1:8" x14ac:dyDescent="0.25">
      <c r="A881" s="11"/>
      <c r="B881" s="11"/>
      <c r="E881" s="11"/>
      <c r="H881" s="11"/>
    </row>
    <row r="882" spans="1:8" x14ac:dyDescent="0.25">
      <c r="A882" s="11"/>
      <c r="B882" s="11"/>
      <c r="E882" s="11"/>
      <c r="H882" s="11"/>
    </row>
    <row r="883" spans="1:8" x14ac:dyDescent="0.25">
      <c r="A883" s="11"/>
      <c r="B883" s="11"/>
      <c r="E883" s="11"/>
      <c r="H883" s="11"/>
    </row>
    <row r="884" spans="1:8" x14ac:dyDescent="0.25">
      <c r="A884" s="11"/>
      <c r="B884" s="11"/>
      <c r="E884" s="11"/>
      <c r="H884" s="11"/>
    </row>
    <row r="885" spans="1:8" x14ac:dyDescent="0.25">
      <c r="A885" s="11"/>
      <c r="B885" s="11"/>
      <c r="E885" s="11"/>
      <c r="H885" s="11"/>
    </row>
    <row r="886" spans="1:8" x14ac:dyDescent="0.25">
      <c r="A886" s="11"/>
      <c r="B886" s="11"/>
      <c r="E886" s="11"/>
      <c r="H886" s="11"/>
    </row>
    <row r="887" spans="1:8" x14ac:dyDescent="0.25">
      <c r="A887" s="11"/>
      <c r="B887" s="11"/>
      <c r="E887" s="11"/>
      <c r="H887" s="11"/>
    </row>
    <row r="888" spans="1:8" x14ac:dyDescent="0.25">
      <c r="A888" s="11"/>
      <c r="B888" s="11"/>
      <c r="E888" s="11"/>
      <c r="H888" s="11"/>
    </row>
    <row r="889" spans="1:8" x14ac:dyDescent="0.25">
      <c r="A889" s="11"/>
      <c r="B889" s="11"/>
      <c r="E889" s="11"/>
      <c r="H889" s="11"/>
    </row>
    <row r="890" spans="1:8" x14ac:dyDescent="0.25">
      <c r="A890" s="11"/>
      <c r="B890" s="11"/>
      <c r="E890" s="11"/>
      <c r="H890" s="11"/>
    </row>
    <row r="891" spans="1:8" x14ac:dyDescent="0.25">
      <c r="A891" s="11"/>
      <c r="B891" s="11"/>
      <c r="E891" s="11"/>
      <c r="H891" s="11"/>
    </row>
    <row r="892" spans="1:8" x14ac:dyDescent="0.25">
      <c r="A892" s="11"/>
      <c r="B892" s="11"/>
      <c r="E892" s="11"/>
      <c r="H892" s="11"/>
    </row>
    <row r="893" spans="1:8" x14ac:dyDescent="0.25">
      <c r="A893" s="11"/>
      <c r="B893" s="11"/>
      <c r="E893" s="11"/>
      <c r="H893" s="11"/>
    </row>
    <row r="894" spans="1:8" x14ac:dyDescent="0.25">
      <c r="A894" s="11"/>
      <c r="B894" s="11"/>
      <c r="E894" s="11"/>
      <c r="H894" s="11"/>
    </row>
    <row r="895" spans="1:8" x14ac:dyDescent="0.25">
      <c r="A895" s="11"/>
      <c r="B895" s="11"/>
      <c r="E895" s="11"/>
      <c r="H895" s="11"/>
    </row>
    <row r="896" spans="1:8" x14ac:dyDescent="0.25">
      <c r="A896" s="11"/>
      <c r="B896" s="11"/>
      <c r="E896" s="11"/>
      <c r="H896" s="11"/>
    </row>
    <row r="897" spans="1:8" x14ac:dyDescent="0.25">
      <c r="A897" s="11"/>
      <c r="B897" s="11"/>
      <c r="E897" s="11"/>
      <c r="H897" s="11"/>
    </row>
    <row r="898" spans="1:8" x14ac:dyDescent="0.25">
      <c r="A898" s="11"/>
      <c r="B898" s="11"/>
      <c r="E898" s="11"/>
      <c r="H898" s="11"/>
    </row>
    <row r="899" spans="1:8" x14ac:dyDescent="0.25">
      <c r="A899" s="11"/>
      <c r="B899" s="11"/>
      <c r="E899" s="11"/>
      <c r="H899" s="11"/>
    </row>
    <row r="900" spans="1:8" x14ac:dyDescent="0.25">
      <c r="A900" s="11"/>
      <c r="B900" s="11"/>
      <c r="E900" s="11"/>
      <c r="H900" s="11"/>
    </row>
    <row r="901" spans="1:8" x14ac:dyDescent="0.25">
      <c r="A901" s="11"/>
      <c r="B901" s="11"/>
      <c r="E901" s="11"/>
      <c r="H901" s="11"/>
    </row>
    <row r="902" spans="1:8" x14ac:dyDescent="0.25">
      <c r="A902" s="11"/>
      <c r="B902" s="11"/>
      <c r="E902" s="11"/>
      <c r="H902" s="11"/>
    </row>
    <row r="903" spans="1:8" x14ac:dyDescent="0.25">
      <c r="A903" s="11"/>
      <c r="B903" s="11"/>
      <c r="E903" s="11"/>
      <c r="H903" s="11"/>
    </row>
    <row r="904" spans="1:8" x14ac:dyDescent="0.25">
      <c r="A904" s="11"/>
      <c r="B904" s="11"/>
      <c r="E904" s="11"/>
      <c r="H904" s="11"/>
    </row>
    <row r="905" spans="1:8" x14ac:dyDescent="0.25">
      <c r="A905" s="11"/>
      <c r="B905" s="11"/>
      <c r="E905" s="11"/>
      <c r="H905" s="11"/>
    </row>
    <row r="906" spans="1:8" x14ac:dyDescent="0.25">
      <c r="A906" s="11"/>
      <c r="B906" s="11"/>
      <c r="E906" s="11"/>
      <c r="H906" s="11"/>
    </row>
    <row r="907" spans="1:8" x14ac:dyDescent="0.25">
      <c r="A907" s="11"/>
      <c r="B907" s="11"/>
      <c r="E907" s="11"/>
      <c r="H907" s="11"/>
    </row>
    <row r="908" spans="1:8" x14ac:dyDescent="0.25">
      <c r="A908" s="11"/>
      <c r="B908" s="11"/>
      <c r="E908" s="11"/>
      <c r="H908" s="11"/>
    </row>
    <row r="909" spans="1:8" x14ac:dyDescent="0.25">
      <c r="A909" s="11"/>
      <c r="B909" s="11"/>
      <c r="E909" s="11"/>
      <c r="H909" s="11"/>
    </row>
    <row r="910" spans="1:8" x14ac:dyDescent="0.25">
      <c r="A910" s="11"/>
      <c r="B910" s="11"/>
      <c r="E910" s="11"/>
      <c r="H910" s="11"/>
    </row>
    <row r="911" spans="1:8" x14ac:dyDescent="0.25">
      <c r="A911" s="11"/>
      <c r="B911" s="11"/>
      <c r="E911" s="11"/>
      <c r="H911" s="11"/>
    </row>
    <row r="912" spans="1:8" x14ac:dyDescent="0.25">
      <c r="A912" s="11"/>
      <c r="B912" s="11"/>
      <c r="E912" s="11"/>
      <c r="H912" s="11"/>
    </row>
    <row r="913" spans="1:8" x14ac:dyDescent="0.25">
      <c r="A913" s="11"/>
      <c r="B913" s="11"/>
      <c r="E913" s="11"/>
      <c r="H913" s="11"/>
    </row>
    <row r="914" spans="1:8" x14ac:dyDescent="0.25">
      <c r="A914" s="11"/>
      <c r="B914" s="11"/>
      <c r="E914" s="11"/>
      <c r="H914" s="11"/>
    </row>
    <row r="915" spans="1:8" x14ac:dyDescent="0.25">
      <c r="A915" s="11"/>
      <c r="B915" s="11"/>
      <c r="E915" s="11"/>
      <c r="H915" s="11"/>
    </row>
    <row r="916" spans="1:8" x14ac:dyDescent="0.25">
      <c r="A916" s="11"/>
      <c r="B916" s="11"/>
      <c r="E916" s="11"/>
      <c r="H916" s="11"/>
    </row>
    <row r="917" spans="1:8" x14ac:dyDescent="0.25">
      <c r="A917" s="11"/>
      <c r="B917" s="11"/>
      <c r="E917" s="11"/>
      <c r="H917" s="11"/>
    </row>
    <row r="918" spans="1:8" x14ac:dyDescent="0.25">
      <c r="A918" s="11"/>
      <c r="B918" s="11"/>
      <c r="E918" s="11"/>
      <c r="H918" s="11"/>
    </row>
    <row r="919" spans="1:8" x14ac:dyDescent="0.25">
      <c r="A919" s="11"/>
      <c r="B919" s="11"/>
      <c r="E919" s="11"/>
      <c r="H919" s="11"/>
    </row>
    <row r="920" spans="1:8" x14ac:dyDescent="0.25">
      <c r="A920" s="11"/>
      <c r="B920" s="11"/>
      <c r="E920" s="11"/>
      <c r="H920" s="11"/>
    </row>
    <row r="921" spans="1:8" x14ac:dyDescent="0.25">
      <c r="A921" s="11"/>
      <c r="B921" s="11"/>
      <c r="E921" s="11"/>
      <c r="H921" s="11"/>
    </row>
    <row r="922" spans="1:8" x14ac:dyDescent="0.25">
      <c r="A922" s="11"/>
      <c r="B922" s="11"/>
      <c r="E922" s="11"/>
      <c r="H922" s="11"/>
    </row>
    <row r="923" spans="1:8" x14ac:dyDescent="0.25">
      <c r="A923" s="11"/>
      <c r="B923" s="11"/>
      <c r="E923" s="11"/>
      <c r="H923" s="11"/>
    </row>
    <row r="924" spans="1:8" x14ac:dyDescent="0.25">
      <c r="A924" s="11"/>
      <c r="B924" s="11"/>
      <c r="E924" s="11"/>
      <c r="H924" s="11"/>
    </row>
    <row r="925" spans="1:8" x14ac:dyDescent="0.25">
      <c r="A925" s="11"/>
      <c r="B925" s="11"/>
      <c r="E925" s="11"/>
      <c r="H925" s="11"/>
    </row>
    <row r="926" spans="1:8" x14ac:dyDescent="0.25">
      <c r="A926" s="11"/>
      <c r="B926" s="11"/>
      <c r="E926" s="11"/>
      <c r="H926" s="11"/>
    </row>
    <row r="927" spans="1:8" x14ac:dyDescent="0.25">
      <c r="A927" s="11"/>
      <c r="B927" s="11"/>
      <c r="E927" s="11"/>
      <c r="H927" s="11"/>
    </row>
    <row r="928" spans="1:8" x14ac:dyDescent="0.25">
      <c r="A928" s="11"/>
      <c r="B928" s="11"/>
      <c r="E928" s="11"/>
      <c r="H928" s="11"/>
    </row>
    <row r="929" spans="1:8" x14ac:dyDescent="0.25">
      <c r="A929" s="11"/>
      <c r="B929" s="11"/>
      <c r="E929" s="11"/>
      <c r="H929" s="11"/>
    </row>
    <row r="930" spans="1:8" x14ac:dyDescent="0.25">
      <c r="A930" s="11"/>
      <c r="B930" s="11"/>
      <c r="E930" s="11"/>
      <c r="H930" s="11"/>
    </row>
    <row r="931" spans="1:8" x14ac:dyDescent="0.25">
      <c r="A931" s="11"/>
      <c r="B931" s="11"/>
      <c r="E931" s="11"/>
      <c r="H931" s="11"/>
    </row>
    <row r="932" spans="1:8" x14ac:dyDescent="0.25">
      <c r="A932" s="11"/>
      <c r="B932" s="11"/>
      <c r="E932" s="11"/>
      <c r="H932" s="11"/>
    </row>
    <row r="933" spans="1:8" x14ac:dyDescent="0.25">
      <c r="A933" s="11"/>
      <c r="B933" s="11"/>
      <c r="E933" s="11"/>
      <c r="H933" s="11"/>
    </row>
    <row r="934" spans="1:8" x14ac:dyDescent="0.25">
      <c r="A934" s="11"/>
      <c r="B934" s="11"/>
      <c r="E934" s="11"/>
      <c r="H934" s="11"/>
    </row>
    <row r="935" spans="1:8" x14ac:dyDescent="0.25">
      <c r="A935" s="11"/>
      <c r="B935" s="11"/>
      <c r="E935" s="11"/>
      <c r="H935" s="11"/>
    </row>
    <row r="936" spans="1:8" x14ac:dyDescent="0.25">
      <c r="A936" s="11"/>
      <c r="B936" s="11"/>
      <c r="E936" s="11"/>
      <c r="H936" s="11"/>
    </row>
    <row r="937" spans="1:8" x14ac:dyDescent="0.25">
      <c r="A937" s="11"/>
      <c r="B937" s="11"/>
      <c r="E937" s="11"/>
      <c r="H937" s="11"/>
    </row>
    <row r="938" spans="1:8" x14ac:dyDescent="0.25">
      <c r="A938" s="11"/>
      <c r="B938" s="11"/>
      <c r="E938" s="11"/>
      <c r="H938" s="11"/>
    </row>
    <row r="939" spans="1:8" x14ac:dyDescent="0.25">
      <c r="A939" s="11"/>
      <c r="B939" s="11"/>
      <c r="E939" s="11"/>
      <c r="H939" s="11"/>
    </row>
    <row r="940" spans="1:8" x14ac:dyDescent="0.25">
      <c r="A940" s="11"/>
      <c r="B940" s="11"/>
      <c r="E940" s="11"/>
      <c r="H940" s="11"/>
    </row>
    <row r="941" spans="1:8" x14ac:dyDescent="0.25">
      <c r="A941" s="11"/>
      <c r="B941" s="11"/>
      <c r="E941" s="11"/>
      <c r="H941" s="11"/>
    </row>
    <row r="942" spans="1:8" x14ac:dyDescent="0.25">
      <c r="A942" s="11"/>
      <c r="B942" s="11"/>
      <c r="E942" s="11"/>
      <c r="H942" s="11"/>
    </row>
    <row r="943" spans="1:8" x14ac:dyDescent="0.25">
      <c r="A943" s="11"/>
      <c r="B943" s="11"/>
      <c r="E943" s="11"/>
      <c r="H943" s="11"/>
    </row>
    <row r="944" spans="1:8" x14ac:dyDescent="0.25">
      <c r="A944" s="11"/>
      <c r="B944" s="11"/>
      <c r="E944" s="11"/>
      <c r="H944" s="11"/>
    </row>
    <row r="945" spans="1:8" x14ac:dyDescent="0.25">
      <c r="A945" s="11"/>
      <c r="B945" s="11"/>
      <c r="E945" s="11"/>
      <c r="H945" s="11"/>
    </row>
    <row r="946" spans="1:8" x14ac:dyDescent="0.25">
      <c r="A946" s="11"/>
      <c r="B946" s="11"/>
      <c r="E946" s="11"/>
      <c r="H946" s="11"/>
    </row>
    <row r="947" spans="1:8" x14ac:dyDescent="0.25">
      <c r="A947" s="11"/>
      <c r="B947" s="11"/>
      <c r="E947" s="11"/>
      <c r="H947" s="11"/>
    </row>
    <row r="948" spans="1:8" x14ac:dyDescent="0.25">
      <c r="A948" s="11"/>
      <c r="B948" s="11"/>
      <c r="E948" s="11"/>
      <c r="H948" s="11"/>
    </row>
    <row r="949" spans="1:8" x14ac:dyDescent="0.25">
      <c r="A949" s="11"/>
      <c r="B949" s="11"/>
      <c r="E949" s="11"/>
      <c r="H949" s="11"/>
    </row>
    <row r="950" spans="1:8" x14ac:dyDescent="0.25">
      <c r="A950" s="11"/>
      <c r="B950" s="11"/>
      <c r="E950" s="11"/>
      <c r="H950" s="11"/>
    </row>
    <row r="951" spans="1:8" x14ac:dyDescent="0.25">
      <c r="A951" s="11"/>
      <c r="B951" s="11"/>
      <c r="E951" s="11"/>
      <c r="H951" s="11"/>
    </row>
    <row r="952" spans="1:8" x14ac:dyDescent="0.25">
      <c r="A952" s="11"/>
      <c r="B952" s="11"/>
      <c r="E952" s="11"/>
      <c r="H952" s="11"/>
    </row>
    <row r="953" spans="1:8" x14ac:dyDescent="0.25">
      <c r="A953" s="11"/>
      <c r="B953" s="11"/>
      <c r="E953" s="11"/>
      <c r="H953" s="11"/>
    </row>
    <row r="954" spans="1:8" x14ac:dyDescent="0.25">
      <c r="A954" s="11"/>
      <c r="B954" s="11"/>
      <c r="E954" s="11"/>
      <c r="H954" s="11"/>
    </row>
    <row r="955" spans="1:8" x14ac:dyDescent="0.25">
      <c r="A955" s="11"/>
      <c r="B955" s="11"/>
      <c r="E955" s="11"/>
      <c r="H955" s="11"/>
    </row>
    <row r="956" spans="1:8" x14ac:dyDescent="0.25">
      <c r="A956" s="11"/>
      <c r="B956" s="11"/>
      <c r="E956" s="11"/>
      <c r="H956" s="11"/>
    </row>
    <row r="957" spans="1:8" x14ac:dyDescent="0.25">
      <c r="A957" s="11"/>
      <c r="B957" s="11"/>
      <c r="E957" s="11"/>
      <c r="H957" s="11"/>
    </row>
    <row r="958" spans="1:8" x14ac:dyDescent="0.25">
      <c r="A958" s="11"/>
      <c r="B958" s="11"/>
      <c r="E958" s="11"/>
      <c r="H958" s="11"/>
    </row>
    <row r="959" spans="1:8" x14ac:dyDescent="0.25">
      <c r="A959" s="11"/>
      <c r="B959" s="11"/>
      <c r="E959" s="11"/>
      <c r="H959" s="11"/>
    </row>
    <row r="960" spans="1:8" x14ac:dyDescent="0.25">
      <c r="A960" s="11"/>
      <c r="B960" s="11"/>
      <c r="E960" s="11"/>
      <c r="H960" s="11"/>
    </row>
    <row r="961" spans="1:8" x14ac:dyDescent="0.25">
      <c r="A961" s="11"/>
      <c r="B961" s="11"/>
      <c r="E961" s="11"/>
      <c r="H961" s="11"/>
    </row>
    <row r="962" spans="1:8" x14ac:dyDescent="0.25">
      <c r="A962" s="11"/>
      <c r="B962" s="11"/>
      <c r="E962" s="11"/>
      <c r="H962" s="11"/>
    </row>
    <row r="963" spans="1:8" x14ac:dyDescent="0.25">
      <c r="A963" s="11"/>
      <c r="B963" s="11"/>
      <c r="E963" s="11"/>
      <c r="H963" s="11"/>
    </row>
    <row r="964" spans="1:8" x14ac:dyDescent="0.25">
      <c r="A964" s="11"/>
      <c r="B964" s="11"/>
      <c r="E964" s="11"/>
      <c r="H964" s="11"/>
    </row>
    <row r="965" spans="1:8" x14ac:dyDescent="0.25">
      <c r="A965" s="11"/>
      <c r="B965" s="11"/>
      <c r="E965" s="11"/>
      <c r="H965" s="11"/>
    </row>
    <row r="966" spans="1:8" x14ac:dyDescent="0.25">
      <c r="A966" s="11"/>
      <c r="B966" s="11"/>
      <c r="E966" s="11"/>
      <c r="H966" s="11"/>
    </row>
    <row r="967" spans="1:8" x14ac:dyDescent="0.25">
      <c r="A967" s="11"/>
      <c r="B967" s="11"/>
      <c r="E967" s="11"/>
      <c r="H967" s="11"/>
    </row>
    <row r="968" spans="1:8" x14ac:dyDescent="0.25">
      <c r="A968" s="11"/>
      <c r="B968" s="11"/>
      <c r="E968" s="11"/>
      <c r="H968" s="11"/>
    </row>
    <row r="969" spans="1:8" x14ac:dyDescent="0.25">
      <c r="A969" s="11"/>
      <c r="B969" s="11"/>
      <c r="E969" s="11"/>
      <c r="H969" s="11"/>
    </row>
    <row r="970" spans="1:8" x14ac:dyDescent="0.25">
      <c r="A970" s="11"/>
      <c r="B970" s="11"/>
      <c r="E970" s="11"/>
      <c r="H970" s="11"/>
    </row>
    <row r="971" spans="1:8" x14ac:dyDescent="0.25">
      <c r="A971" s="11"/>
      <c r="B971" s="11"/>
      <c r="E971" s="11"/>
      <c r="H971" s="11"/>
    </row>
    <row r="972" spans="1:8" x14ac:dyDescent="0.25">
      <c r="A972" s="11"/>
      <c r="B972" s="11"/>
      <c r="E972" s="11"/>
      <c r="H972" s="11"/>
    </row>
    <row r="973" spans="1:8" x14ac:dyDescent="0.25">
      <c r="A973" s="11"/>
      <c r="B973" s="11"/>
      <c r="E973" s="11"/>
      <c r="H973" s="11"/>
    </row>
    <row r="974" spans="1:8" x14ac:dyDescent="0.25">
      <c r="A974" s="11"/>
      <c r="B974" s="11"/>
      <c r="E974" s="11"/>
      <c r="H974" s="11"/>
    </row>
    <row r="975" spans="1:8" x14ac:dyDescent="0.25">
      <c r="A975" s="11"/>
      <c r="B975" s="11"/>
      <c r="E975" s="11"/>
      <c r="H975" s="11"/>
    </row>
    <row r="976" spans="1:8" x14ac:dyDescent="0.25">
      <c r="A976" s="11"/>
      <c r="B976" s="11"/>
      <c r="E976" s="11"/>
      <c r="H976" s="11"/>
    </row>
    <row r="977" spans="1:8" x14ac:dyDescent="0.25">
      <c r="A977" s="11"/>
      <c r="B977" s="11"/>
      <c r="E977" s="11"/>
      <c r="H977" s="11"/>
    </row>
    <row r="978" spans="1:8" x14ac:dyDescent="0.25">
      <c r="A978" s="11"/>
      <c r="B978" s="11"/>
      <c r="E978" s="11"/>
      <c r="H978" s="11"/>
    </row>
    <row r="979" spans="1:8" x14ac:dyDescent="0.25">
      <c r="A979" s="11"/>
      <c r="B979" s="11"/>
      <c r="E979" s="11"/>
      <c r="H979" s="11"/>
    </row>
    <row r="980" spans="1:8" x14ac:dyDescent="0.25">
      <c r="A980" s="11"/>
      <c r="B980" s="11"/>
      <c r="E980" s="11"/>
      <c r="H980" s="11"/>
    </row>
    <row r="981" spans="1:8" x14ac:dyDescent="0.25">
      <c r="A981" s="11"/>
      <c r="B981" s="11"/>
      <c r="E981" s="11"/>
      <c r="H981" s="11"/>
    </row>
    <row r="982" spans="1:8" x14ac:dyDescent="0.25">
      <c r="A982" s="11"/>
      <c r="B982" s="11"/>
      <c r="E982" s="11"/>
      <c r="H982" s="11"/>
    </row>
    <row r="983" spans="1:8" x14ac:dyDescent="0.25">
      <c r="A983" s="11"/>
      <c r="B983" s="11"/>
      <c r="E983" s="11"/>
      <c r="H983" s="11"/>
    </row>
    <row r="984" spans="1:8" x14ac:dyDescent="0.25">
      <c r="A984" s="11"/>
      <c r="B984" s="11"/>
      <c r="E984" s="11"/>
      <c r="H984" s="11"/>
    </row>
    <row r="985" spans="1:8" x14ac:dyDescent="0.25">
      <c r="A985" s="11"/>
      <c r="B985" s="11"/>
      <c r="E985" s="11"/>
      <c r="H985" s="11"/>
    </row>
    <row r="986" spans="1:8" x14ac:dyDescent="0.25">
      <c r="A986" s="11"/>
      <c r="B986" s="11"/>
      <c r="E986" s="11"/>
      <c r="H986" s="11"/>
    </row>
    <row r="987" spans="1:8" x14ac:dyDescent="0.25">
      <c r="A987" s="11"/>
      <c r="B987" s="11"/>
      <c r="E987" s="11"/>
      <c r="H987" s="11"/>
    </row>
    <row r="988" spans="1:8" x14ac:dyDescent="0.25">
      <c r="A988" s="11"/>
      <c r="B988" s="11"/>
      <c r="E988" s="11"/>
      <c r="H988" s="11"/>
    </row>
    <row r="989" spans="1:8" x14ac:dyDescent="0.25">
      <c r="A989" s="11"/>
      <c r="B989" s="11"/>
      <c r="E989" s="11"/>
      <c r="H989" s="11"/>
    </row>
    <row r="990" spans="1:8" x14ac:dyDescent="0.25">
      <c r="A990" s="11"/>
      <c r="B990" s="11"/>
      <c r="E990" s="11"/>
      <c r="H990" s="11"/>
    </row>
    <row r="991" spans="1:8" x14ac:dyDescent="0.25">
      <c r="A991" s="11"/>
      <c r="B991" s="11"/>
      <c r="E991" s="11"/>
      <c r="H991" s="11"/>
    </row>
    <row r="992" spans="1:8" x14ac:dyDescent="0.25">
      <c r="A992" s="11"/>
      <c r="B992" s="11"/>
      <c r="E992" s="11"/>
      <c r="H992" s="11"/>
    </row>
    <row r="993" spans="1:8" x14ac:dyDescent="0.25">
      <c r="A993" s="11"/>
      <c r="B993" s="11"/>
      <c r="E993" s="11"/>
      <c r="H993" s="11"/>
    </row>
    <row r="994" spans="1:8" x14ac:dyDescent="0.25">
      <c r="A994" s="11"/>
      <c r="B994" s="11"/>
      <c r="E994" s="11"/>
      <c r="H994" s="11"/>
    </row>
    <row r="995" spans="1:8" x14ac:dyDescent="0.25">
      <c r="A995" s="11"/>
      <c r="B995" s="11"/>
      <c r="E995" s="11"/>
      <c r="H995" s="11"/>
    </row>
    <row r="996" spans="1:8" x14ac:dyDescent="0.25">
      <c r="A996" s="11"/>
      <c r="B996" s="11"/>
      <c r="E996" s="11"/>
      <c r="H996" s="11"/>
    </row>
    <row r="997" spans="1:8" x14ac:dyDescent="0.25">
      <c r="A997" s="11"/>
      <c r="B997" s="11"/>
      <c r="E997" s="11"/>
      <c r="H997" s="11"/>
    </row>
    <row r="998" spans="1:8" x14ac:dyDescent="0.25">
      <c r="A998" s="11"/>
      <c r="B998" s="11"/>
      <c r="E998" s="11"/>
      <c r="H998" s="11"/>
    </row>
    <row r="999" spans="1:8" x14ac:dyDescent="0.25">
      <c r="A999" s="11"/>
      <c r="B999" s="11"/>
      <c r="E999" s="11"/>
      <c r="H999" s="11"/>
    </row>
    <row r="1000" spans="1:8" x14ac:dyDescent="0.25">
      <c r="A1000" s="11"/>
      <c r="B1000" s="11"/>
      <c r="E1000" s="11"/>
      <c r="H1000" s="11"/>
    </row>
    <row r="1001" spans="1:8" x14ac:dyDescent="0.25">
      <c r="A1001" s="11"/>
      <c r="B1001" s="11"/>
      <c r="E1001" s="11"/>
      <c r="H1001" s="11"/>
    </row>
    <row r="1002" spans="1:8" x14ac:dyDescent="0.25">
      <c r="A1002" s="11"/>
      <c r="B1002" s="11"/>
      <c r="E1002" s="11"/>
      <c r="H1002" s="11"/>
    </row>
    <row r="1003" spans="1:8" x14ac:dyDescent="0.25">
      <c r="A1003" s="11"/>
      <c r="B1003" s="11"/>
      <c r="E1003" s="11"/>
      <c r="H1003" s="11"/>
    </row>
    <row r="1004" spans="1:8" x14ac:dyDescent="0.25">
      <c r="A1004" s="11"/>
      <c r="B1004" s="11"/>
      <c r="E1004" s="11"/>
      <c r="H1004" s="11"/>
    </row>
    <row r="1005" spans="1:8" x14ac:dyDescent="0.25">
      <c r="A1005" s="11"/>
      <c r="B1005" s="11"/>
      <c r="E1005" s="11"/>
      <c r="H1005" s="11"/>
    </row>
    <row r="1006" spans="1:8" x14ac:dyDescent="0.25">
      <c r="A1006" s="11"/>
      <c r="B1006" s="11"/>
      <c r="E1006" s="11"/>
      <c r="H1006" s="11"/>
    </row>
    <row r="1007" spans="1:8" x14ac:dyDescent="0.25">
      <c r="A1007" s="11"/>
      <c r="B1007" s="11"/>
      <c r="E1007" s="11"/>
      <c r="H1007" s="11"/>
    </row>
    <row r="1008" spans="1:8" x14ac:dyDescent="0.25">
      <c r="A1008" s="11"/>
      <c r="B1008" s="11"/>
      <c r="E1008" s="11"/>
      <c r="H1008" s="11"/>
    </row>
    <row r="1009" spans="1:8" x14ac:dyDescent="0.25">
      <c r="A1009" s="11"/>
      <c r="B1009" s="11"/>
      <c r="E1009" s="11"/>
      <c r="H1009" s="11"/>
    </row>
    <row r="1010" spans="1:8" x14ac:dyDescent="0.25">
      <c r="A1010" s="11"/>
      <c r="B1010" s="11"/>
      <c r="E1010" s="11"/>
      <c r="H1010" s="11"/>
    </row>
    <row r="1011" spans="1:8" x14ac:dyDescent="0.25">
      <c r="A1011" s="11"/>
      <c r="B1011" s="11"/>
      <c r="E1011" s="11"/>
      <c r="H1011" s="11"/>
    </row>
    <row r="1012" spans="1:8" x14ac:dyDescent="0.25">
      <c r="A1012" s="11"/>
      <c r="B1012" s="11"/>
      <c r="E1012" s="11"/>
      <c r="H1012" s="11"/>
    </row>
    <row r="1013" spans="1:8" x14ac:dyDescent="0.25">
      <c r="A1013" s="11"/>
      <c r="B1013" s="11"/>
      <c r="E1013" s="11"/>
      <c r="H1013" s="11"/>
    </row>
    <row r="1014" spans="1:8" x14ac:dyDescent="0.25">
      <c r="A1014" s="11"/>
      <c r="B1014" s="11"/>
      <c r="E1014" s="11"/>
      <c r="H1014" s="11"/>
    </row>
    <row r="1015" spans="1:8" x14ac:dyDescent="0.25">
      <c r="A1015" s="11"/>
      <c r="B1015" s="11"/>
      <c r="E1015" s="11"/>
      <c r="H1015" s="11"/>
    </row>
    <row r="1016" spans="1:8" x14ac:dyDescent="0.25">
      <c r="A1016" s="11"/>
      <c r="B1016" s="11"/>
      <c r="E1016" s="11"/>
      <c r="H1016" s="11"/>
    </row>
    <row r="1017" spans="1:8" x14ac:dyDescent="0.25">
      <c r="A1017" s="11"/>
      <c r="B1017" s="11"/>
      <c r="E1017" s="11"/>
      <c r="H1017" s="11"/>
    </row>
    <row r="1018" spans="1:8" x14ac:dyDescent="0.25">
      <c r="A1018" s="11"/>
      <c r="B1018" s="11"/>
      <c r="E1018" s="11"/>
      <c r="H1018" s="11"/>
    </row>
    <row r="1019" spans="1:8" x14ac:dyDescent="0.25">
      <c r="A1019" s="11"/>
      <c r="B1019" s="11"/>
      <c r="E1019" s="11"/>
      <c r="H1019" s="11"/>
    </row>
    <row r="1020" spans="1:8" x14ac:dyDescent="0.25">
      <c r="A1020" s="11"/>
      <c r="B1020" s="11"/>
      <c r="E1020" s="11"/>
      <c r="H1020" s="11"/>
    </row>
    <row r="1021" spans="1:8" x14ac:dyDescent="0.25">
      <c r="A1021" s="11"/>
      <c r="B1021" s="11"/>
      <c r="E1021" s="11"/>
      <c r="H1021" s="11"/>
    </row>
    <row r="1022" spans="1:8" x14ac:dyDescent="0.25">
      <c r="A1022" s="11"/>
      <c r="B1022" s="11"/>
      <c r="E1022" s="11"/>
      <c r="H1022" s="11"/>
    </row>
    <row r="1023" spans="1:8" x14ac:dyDescent="0.25">
      <c r="A1023" s="11"/>
      <c r="B1023" s="11"/>
      <c r="E1023" s="11"/>
      <c r="H1023" s="11"/>
    </row>
    <row r="1024" spans="1:8" x14ac:dyDescent="0.25">
      <c r="A1024" s="11"/>
      <c r="B1024" s="11"/>
      <c r="E1024" s="11"/>
      <c r="H1024" s="11"/>
    </row>
    <row r="1025" spans="1:8" x14ac:dyDescent="0.25">
      <c r="A1025" s="11"/>
      <c r="B1025" s="11"/>
      <c r="E1025" s="11"/>
      <c r="H1025" s="11"/>
    </row>
    <row r="1026" spans="1:8" x14ac:dyDescent="0.25">
      <c r="A1026" s="11"/>
      <c r="B1026" s="11"/>
      <c r="E1026" s="11"/>
      <c r="H1026" s="11"/>
    </row>
    <row r="1027" spans="1:8" x14ac:dyDescent="0.25">
      <c r="A1027" s="11"/>
      <c r="B1027" s="11"/>
      <c r="E1027" s="11"/>
      <c r="H1027" s="11"/>
    </row>
    <row r="1028" spans="1:8" x14ac:dyDescent="0.25">
      <c r="A1028" s="11"/>
      <c r="B1028" s="11"/>
      <c r="E1028" s="11"/>
      <c r="H1028" s="11"/>
    </row>
    <row r="1029" spans="1:8" x14ac:dyDescent="0.25">
      <c r="A1029" s="11"/>
      <c r="B1029" s="11"/>
      <c r="E1029" s="11"/>
      <c r="H1029" s="11"/>
    </row>
    <row r="1030" spans="1:8" x14ac:dyDescent="0.25">
      <c r="A1030" s="11"/>
      <c r="B1030" s="11"/>
      <c r="E1030" s="11"/>
      <c r="H1030" s="11"/>
    </row>
    <row r="1031" spans="1:8" x14ac:dyDescent="0.25">
      <c r="A1031" s="11"/>
      <c r="B1031" s="11"/>
      <c r="E1031" s="11"/>
      <c r="H1031" s="11"/>
    </row>
    <row r="1032" spans="1:8" x14ac:dyDescent="0.25">
      <c r="A1032" s="11"/>
      <c r="B1032" s="11"/>
      <c r="E1032" s="11"/>
      <c r="H1032" s="11"/>
    </row>
    <row r="1033" spans="1:8" x14ac:dyDescent="0.25">
      <c r="A1033" s="11"/>
      <c r="B1033" s="11"/>
      <c r="E1033" s="11"/>
      <c r="H1033" s="11"/>
    </row>
    <row r="1034" spans="1:8" x14ac:dyDescent="0.25">
      <c r="A1034" s="11"/>
      <c r="B1034" s="11"/>
      <c r="E1034" s="11"/>
      <c r="H1034" s="11"/>
    </row>
    <row r="1035" spans="1:8" x14ac:dyDescent="0.25">
      <c r="A1035" s="11"/>
      <c r="B1035" s="11"/>
      <c r="E1035" s="11"/>
      <c r="H1035" s="11"/>
    </row>
    <row r="1036" spans="1:8" x14ac:dyDescent="0.25">
      <c r="A1036" s="11"/>
      <c r="B1036" s="11"/>
      <c r="E1036" s="11"/>
      <c r="H1036" s="11"/>
    </row>
    <row r="1037" spans="1:8" x14ac:dyDescent="0.25">
      <c r="A1037" s="11"/>
      <c r="B1037" s="11"/>
      <c r="E1037" s="11"/>
      <c r="H1037" s="11"/>
    </row>
    <row r="1038" spans="1:8" x14ac:dyDescent="0.25">
      <c r="A1038" s="11"/>
      <c r="B1038" s="11"/>
      <c r="E1038" s="11"/>
      <c r="H1038" s="11"/>
    </row>
    <row r="1039" spans="1:8" x14ac:dyDescent="0.25">
      <c r="A1039" s="11"/>
      <c r="B1039" s="11"/>
      <c r="E1039" s="11"/>
      <c r="H1039" s="11"/>
    </row>
    <row r="1040" spans="1:8" x14ac:dyDescent="0.25">
      <c r="A1040" s="11"/>
      <c r="B1040" s="11"/>
      <c r="E1040" s="11"/>
      <c r="H1040" s="11"/>
    </row>
    <row r="1041" spans="1:8" x14ac:dyDescent="0.25">
      <c r="A1041" s="11"/>
      <c r="B1041" s="11"/>
      <c r="E1041" s="11"/>
      <c r="H1041" s="11"/>
    </row>
    <row r="1042" spans="1:8" x14ac:dyDescent="0.25">
      <c r="A1042" s="11"/>
      <c r="B1042" s="11"/>
      <c r="E1042" s="11"/>
      <c r="H1042" s="11"/>
    </row>
    <row r="1043" spans="1:8" x14ac:dyDescent="0.25">
      <c r="A1043" s="11"/>
      <c r="B1043" s="11"/>
      <c r="E1043" s="11"/>
      <c r="H1043" s="11"/>
    </row>
    <row r="1044" spans="1:8" x14ac:dyDescent="0.25">
      <c r="A1044" s="11"/>
      <c r="B1044" s="11"/>
      <c r="E1044" s="11"/>
      <c r="H1044" s="11"/>
    </row>
    <row r="1045" spans="1:8" x14ac:dyDescent="0.25">
      <c r="A1045" s="11"/>
      <c r="B1045" s="11"/>
      <c r="E1045" s="11"/>
      <c r="H1045" s="11"/>
    </row>
    <row r="1046" spans="1:8" x14ac:dyDescent="0.25">
      <c r="A1046" s="11"/>
      <c r="B1046" s="11"/>
      <c r="E1046" s="11"/>
      <c r="H1046" s="11"/>
    </row>
    <row r="1047" spans="1:8" x14ac:dyDescent="0.25">
      <c r="A1047" s="11"/>
      <c r="B1047" s="11"/>
      <c r="E1047" s="11"/>
      <c r="H1047" s="11"/>
    </row>
    <row r="1048" spans="1:8" x14ac:dyDescent="0.25">
      <c r="A1048" s="11"/>
      <c r="B1048" s="11"/>
      <c r="E1048" s="11"/>
      <c r="H1048" s="11"/>
    </row>
    <row r="1049" spans="1:8" x14ac:dyDescent="0.25">
      <c r="A1049" s="11"/>
      <c r="B1049" s="11"/>
      <c r="E1049" s="11"/>
      <c r="H1049" s="11"/>
    </row>
    <row r="1050" spans="1:8" x14ac:dyDescent="0.25">
      <c r="A1050" s="11"/>
      <c r="B1050" s="11"/>
      <c r="E1050" s="11"/>
      <c r="H1050" s="11"/>
    </row>
    <row r="1051" spans="1:8" x14ac:dyDescent="0.25">
      <c r="A1051" s="11"/>
      <c r="B1051" s="11"/>
      <c r="E1051" s="11"/>
      <c r="H1051" s="11"/>
    </row>
    <row r="1052" spans="1:8" x14ac:dyDescent="0.25">
      <c r="A1052" s="11"/>
      <c r="B1052" s="11"/>
      <c r="E1052" s="11"/>
      <c r="H1052" s="11"/>
    </row>
    <row r="1053" spans="1:8" x14ac:dyDescent="0.25">
      <c r="A1053" s="11"/>
      <c r="B1053" s="11"/>
      <c r="E1053" s="11"/>
      <c r="H1053" s="11"/>
    </row>
    <row r="1054" spans="1:8" x14ac:dyDescent="0.25">
      <c r="A1054" s="11"/>
      <c r="B1054" s="11"/>
      <c r="E1054" s="11"/>
      <c r="H1054" s="11"/>
    </row>
    <row r="1055" spans="1:8" x14ac:dyDescent="0.25">
      <c r="A1055" s="11"/>
      <c r="B1055" s="11"/>
      <c r="E1055" s="11"/>
      <c r="H1055" s="11"/>
    </row>
    <row r="1056" spans="1:8" x14ac:dyDescent="0.25">
      <c r="A1056" s="11"/>
      <c r="B1056" s="11"/>
      <c r="E1056" s="11"/>
      <c r="H1056" s="11"/>
    </row>
    <row r="1057" spans="1:8" x14ac:dyDescent="0.25">
      <c r="A1057" s="11"/>
      <c r="B1057" s="11"/>
      <c r="E1057" s="11"/>
      <c r="H1057" s="11"/>
    </row>
    <row r="1058" spans="1:8" x14ac:dyDescent="0.25">
      <c r="A1058" s="11"/>
      <c r="B1058" s="11"/>
      <c r="E1058" s="11"/>
      <c r="H1058" s="11"/>
    </row>
    <row r="1059" spans="1:8" x14ac:dyDescent="0.25">
      <c r="A1059" s="11"/>
      <c r="B1059" s="11"/>
      <c r="E1059" s="11"/>
      <c r="H1059" s="11"/>
    </row>
    <row r="1060" spans="1:8" x14ac:dyDescent="0.25">
      <c r="A1060" s="11"/>
      <c r="B1060" s="11"/>
      <c r="E1060" s="11"/>
      <c r="H1060" s="11"/>
    </row>
    <row r="1061" spans="1:8" x14ac:dyDescent="0.25">
      <c r="A1061" s="11"/>
      <c r="B1061" s="11"/>
      <c r="E1061" s="11"/>
      <c r="H1061" s="11"/>
    </row>
    <row r="1062" spans="1:8" x14ac:dyDescent="0.25">
      <c r="A1062" s="11"/>
      <c r="B1062" s="11"/>
      <c r="E1062" s="11"/>
      <c r="H1062" s="11"/>
    </row>
    <row r="1063" spans="1:8" x14ac:dyDescent="0.25">
      <c r="A1063" s="11"/>
      <c r="B1063" s="11"/>
      <c r="E1063" s="11"/>
      <c r="H1063" s="11"/>
    </row>
    <row r="1064" spans="1:8" x14ac:dyDescent="0.25">
      <c r="A1064" s="11"/>
      <c r="B1064" s="11"/>
      <c r="E1064" s="11"/>
      <c r="H1064" s="11"/>
    </row>
    <row r="1065" spans="1:8" x14ac:dyDescent="0.25">
      <c r="A1065" s="11"/>
      <c r="B1065" s="11"/>
      <c r="E1065" s="11"/>
      <c r="H1065" s="11"/>
    </row>
    <row r="1066" spans="1:8" x14ac:dyDescent="0.25">
      <c r="A1066" s="11"/>
      <c r="B1066" s="11"/>
      <c r="E1066" s="11"/>
      <c r="H1066" s="11"/>
    </row>
    <row r="1067" spans="1:8" x14ac:dyDescent="0.25">
      <c r="A1067" s="11"/>
      <c r="B1067" s="11"/>
      <c r="E1067" s="11"/>
      <c r="H1067" s="11"/>
    </row>
    <row r="1068" spans="1:8" x14ac:dyDescent="0.25">
      <c r="A1068" s="11"/>
      <c r="B1068" s="11"/>
      <c r="E1068" s="11"/>
      <c r="H1068" s="11"/>
    </row>
    <row r="1069" spans="1:8" x14ac:dyDescent="0.25">
      <c r="A1069" s="11"/>
      <c r="B1069" s="11"/>
      <c r="E1069" s="11"/>
      <c r="H1069" s="11"/>
    </row>
    <row r="1070" spans="1:8" x14ac:dyDescent="0.25">
      <c r="A1070" s="11"/>
      <c r="B1070" s="11"/>
      <c r="E1070" s="11"/>
      <c r="H1070" s="11"/>
    </row>
    <row r="1071" spans="1:8" x14ac:dyDescent="0.25">
      <c r="A1071" s="11"/>
      <c r="B1071" s="11"/>
      <c r="E1071" s="11"/>
      <c r="H1071" s="11"/>
    </row>
    <row r="1072" spans="1:8" x14ac:dyDescent="0.25">
      <c r="A1072" s="11"/>
      <c r="B1072" s="11"/>
      <c r="E1072" s="11"/>
      <c r="H1072" s="11"/>
    </row>
    <row r="1073" spans="1:8" x14ac:dyDescent="0.25">
      <c r="A1073" s="11"/>
      <c r="B1073" s="11"/>
      <c r="E1073" s="11"/>
      <c r="H1073" s="11"/>
    </row>
    <row r="1074" spans="1:8" x14ac:dyDescent="0.25">
      <c r="A1074" s="11"/>
      <c r="B1074" s="11"/>
      <c r="E1074" s="11"/>
      <c r="H1074" s="11"/>
    </row>
    <row r="1075" spans="1:8" x14ac:dyDescent="0.25">
      <c r="A1075" s="11"/>
      <c r="B1075" s="11"/>
      <c r="E1075" s="11"/>
      <c r="H1075" s="11"/>
    </row>
    <row r="1076" spans="1:8" x14ac:dyDescent="0.25">
      <c r="A1076" s="11"/>
      <c r="B1076" s="11"/>
      <c r="E1076" s="11"/>
      <c r="H1076" s="11"/>
    </row>
    <row r="1077" spans="1:8" x14ac:dyDescent="0.25">
      <c r="A1077" s="11"/>
      <c r="B1077" s="11"/>
      <c r="E1077" s="11"/>
      <c r="H1077" s="11"/>
    </row>
    <row r="1078" spans="1:8" x14ac:dyDescent="0.25">
      <c r="A1078" s="11"/>
      <c r="B1078" s="11"/>
      <c r="E1078" s="11"/>
      <c r="H1078" s="11"/>
    </row>
    <row r="1079" spans="1:8" x14ac:dyDescent="0.25">
      <c r="A1079" s="11"/>
      <c r="B1079" s="11"/>
      <c r="E1079" s="11"/>
      <c r="H1079" s="11"/>
    </row>
    <row r="1080" spans="1:8" x14ac:dyDescent="0.25">
      <c r="A1080" s="11"/>
      <c r="B1080" s="11"/>
      <c r="E1080" s="11"/>
      <c r="H1080" s="11"/>
    </row>
    <row r="1081" spans="1:8" x14ac:dyDescent="0.25">
      <c r="A1081" s="11"/>
      <c r="B1081" s="11"/>
      <c r="E1081" s="11"/>
      <c r="H1081" s="11"/>
    </row>
    <row r="1082" spans="1:8" x14ac:dyDescent="0.25">
      <c r="A1082" s="11"/>
      <c r="B1082" s="11"/>
      <c r="E1082" s="11"/>
      <c r="H1082" s="11"/>
    </row>
    <row r="1083" spans="1:8" x14ac:dyDescent="0.25">
      <c r="A1083" s="11"/>
      <c r="B1083" s="11"/>
      <c r="E1083" s="11"/>
      <c r="H1083" s="11"/>
    </row>
    <row r="1084" spans="1:8" x14ac:dyDescent="0.25">
      <c r="A1084" s="11"/>
      <c r="B1084" s="11"/>
      <c r="E1084" s="11"/>
      <c r="H1084" s="11"/>
    </row>
    <row r="1085" spans="1:8" x14ac:dyDescent="0.25">
      <c r="A1085" s="11"/>
      <c r="B1085" s="11"/>
      <c r="E1085" s="11"/>
      <c r="H1085" s="11"/>
    </row>
    <row r="1086" spans="1:8" x14ac:dyDescent="0.25">
      <c r="A1086" s="11"/>
      <c r="B1086" s="11"/>
      <c r="E1086" s="11"/>
      <c r="H1086" s="11"/>
    </row>
    <row r="1087" spans="1:8" x14ac:dyDescent="0.25">
      <c r="A1087" s="11"/>
      <c r="B1087" s="11"/>
      <c r="E1087" s="11"/>
      <c r="H1087" s="11"/>
    </row>
    <row r="1088" spans="1:8" x14ac:dyDescent="0.25">
      <c r="A1088" s="11"/>
      <c r="B1088" s="11"/>
      <c r="E1088" s="11"/>
      <c r="H1088" s="11"/>
    </row>
    <row r="1089" spans="1:8" x14ac:dyDescent="0.25">
      <c r="A1089" s="11"/>
      <c r="B1089" s="11"/>
      <c r="E1089" s="11"/>
      <c r="H1089" s="11"/>
    </row>
    <row r="1090" spans="1:8" x14ac:dyDescent="0.25">
      <c r="A1090" s="11"/>
      <c r="B1090" s="11"/>
      <c r="E1090" s="11"/>
      <c r="H1090" s="11"/>
    </row>
    <row r="1091" spans="1:8" x14ac:dyDescent="0.25">
      <c r="A1091" s="11"/>
      <c r="B1091" s="11"/>
      <c r="E1091" s="11"/>
      <c r="H1091" s="11"/>
    </row>
    <row r="1092" spans="1:8" x14ac:dyDescent="0.25">
      <c r="A1092" s="11"/>
      <c r="B1092" s="11"/>
      <c r="E1092" s="11"/>
      <c r="H1092" s="11"/>
    </row>
    <row r="1093" spans="1:8" x14ac:dyDescent="0.25">
      <c r="A1093" s="11"/>
      <c r="B1093" s="11"/>
      <c r="E1093" s="11"/>
      <c r="H1093" s="11"/>
    </row>
    <row r="1094" spans="1:8" x14ac:dyDescent="0.25">
      <c r="A1094" s="11"/>
      <c r="B1094" s="11"/>
      <c r="E1094" s="11"/>
      <c r="H1094" s="11"/>
    </row>
    <row r="1095" spans="1:8" x14ac:dyDescent="0.25">
      <c r="A1095" s="11"/>
      <c r="B1095" s="11"/>
      <c r="E1095" s="11"/>
      <c r="H1095" s="11"/>
    </row>
    <row r="1096" spans="1:8" x14ac:dyDescent="0.25">
      <c r="A1096" s="11"/>
      <c r="B1096" s="11"/>
      <c r="E1096" s="11"/>
      <c r="H1096" s="11"/>
    </row>
    <row r="1097" spans="1:8" x14ac:dyDescent="0.25">
      <c r="A1097" s="11"/>
      <c r="B1097" s="11"/>
      <c r="E1097" s="11"/>
      <c r="H1097" s="11"/>
    </row>
    <row r="1098" spans="1:8" x14ac:dyDescent="0.25">
      <c r="A1098" s="11"/>
      <c r="B1098" s="11"/>
      <c r="E1098" s="11"/>
      <c r="H1098" s="11"/>
    </row>
    <row r="1099" spans="1:8" x14ac:dyDescent="0.25">
      <c r="A1099" s="11"/>
      <c r="B1099" s="11"/>
      <c r="E1099" s="11"/>
      <c r="H1099" s="11"/>
    </row>
    <row r="1100" spans="1:8" x14ac:dyDescent="0.25">
      <c r="A1100" s="11"/>
      <c r="B1100" s="11"/>
      <c r="E1100" s="11"/>
      <c r="H1100" s="11"/>
    </row>
    <row r="1101" spans="1:8" x14ac:dyDescent="0.25">
      <c r="A1101" s="11"/>
      <c r="B1101" s="11"/>
      <c r="E1101" s="11"/>
      <c r="H1101" s="11"/>
    </row>
    <row r="1102" spans="1:8" x14ac:dyDescent="0.25">
      <c r="A1102" s="11"/>
      <c r="B1102" s="11"/>
      <c r="E1102" s="11"/>
      <c r="H1102" s="11"/>
    </row>
    <row r="1103" spans="1:8" x14ac:dyDescent="0.25">
      <c r="A1103" s="11"/>
      <c r="B1103" s="11"/>
      <c r="E1103" s="11"/>
      <c r="H1103" s="11"/>
    </row>
    <row r="1104" spans="1:8" x14ac:dyDescent="0.25">
      <c r="A1104" s="11"/>
      <c r="B1104" s="11"/>
      <c r="E1104" s="11"/>
      <c r="H1104" s="11"/>
    </row>
    <row r="1105" spans="1:8" x14ac:dyDescent="0.25">
      <c r="A1105" s="11"/>
      <c r="B1105" s="11"/>
      <c r="E1105" s="11"/>
      <c r="H1105" s="11"/>
    </row>
    <row r="1106" spans="1:8" x14ac:dyDescent="0.25">
      <c r="A1106" s="11"/>
      <c r="B1106" s="11"/>
      <c r="E1106" s="11"/>
      <c r="H1106" s="11"/>
    </row>
    <row r="1107" spans="1:8" x14ac:dyDescent="0.25">
      <c r="A1107" s="11"/>
      <c r="B1107" s="11"/>
      <c r="E1107" s="11"/>
      <c r="H1107" s="11"/>
    </row>
    <row r="1108" spans="1:8" x14ac:dyDescent="0.25">
      <c r="A1108" s="11"/>
      <c r="B1108" s="11"/>
      <c r="E1108" s="11"/>
      <c r="H1108" s="11"/>
    </row>
    <row r="1109" spans="1:8" x14ac:dyDescent="0.25">
      <c r="A1109" s="11"/>
      <c r="B1109" s="11"/>
      <c r="E1109" s="11"/>
      <c r="H1109" s="11"/>
    </row>
    <row r="1110" spans="1:8" x14ac:dyDescent="0.25">
      <c r="A1110" s="11"/>
      <c r="B1110" s="11"/>
      <c r="E1110" s="11"/>
      <c r="H1110" s="11"/>
    </row>
    <row r="1111" spans="1:8" x14ac:dyDescent="0.25">
      <c r="A1111" s="11"/>
      <c r="B1111" s="11"/>
      <c r="E1111" s="11"/>
      <c r="H1111" s="11"/>
    </row>
    <row r="1112" spans="1:8" x14ac:dyDescent="0.25">
      <c r="A1112" s="11"/>
      <c r="B1112" s="11"/>
      <c r="E1112" s="11"/>
      <c r="H1112" s="11"/>
    </row>
    <row r="1113" spans="1:8" x14ac:dyDescent="0.25">
      <c r="A1113" s="11"/>
      <c r="B1113" s="11"/>
      <c r="E1113" s="11"/>
      <c r="H1113" s="11"/>
    </row>
    <row r="1114" spans="1:8" x14ac:dyDescent="0.25">
      <c r="A1114" s="11"/>
      <c r="B1114" s="11"/>
      <c r="E1114" s="11"/>
      <c r="H1114" s="11"/>
    </row>
    <row r="1115" spans="1:8" x14ac:dyDescent="0.25">
      <c r="A1115" s="11"/>
      <c r="B1115" s="11"/>
      <c r="E1115" s="11"/>
      <c r="H1115" s="11"/>
    </row>
    <row r="1116" spans="1:8" x14ac:dyDescent="0.25">
      <c r="A1116" s="11"/>
      <c r="B1116" s="11"/>
      <c r="E1116" s="11"/>
      <c r="H1116" s="11"/>
    </row>
    <row r="1117" spans="1:8" x14ac:dyDescent="0.25">
      <c r="A1117" s="11"/>
      <c r="B1117" s="11"/>
      <c r="E1117" s="11"/>
      <c r="H1117" s="11"/>
    </row>
    <row r="1118" spans="1:8" x14ac:dyDescent="0.25">
      <c r="A1118" s="11"/>
      <c r="B1118" s="11"/>
      <c r="E1118" s="11"/>
      <c r="H1118" s="11"/>
    </row>
    <row r="1119" spans="1:8" x14ac:dyDescent="0.25">
      <c r="A1119" s="11"/>
      <c r="B1119" s="11"/>
      <c r="E1119" s="11"/>
      <c r="H1119" s="11"/>
    </row>
    <row r="1120" spans="1:8" x14ac:dyDescent="0.25">
      <c r="A1120" s="11"/>
      <c r="B1120" s="11"/>
      <c r="E1120" s="11"/>
      <c r="H1120" s="11"/>
    </row>
    <row r="1121" spans="1:8" x14ac:dyDescent="0.25">
      <c r="A1121" s="11"/>
      <c r="B1121" s="11"/>
      <c r="E1121" s="11"/>
      <c r="H1121" s="11"/>
    </row>
    <row r="1122" spans="1:8" x14ac:dyDescent="0.25">
      <c r="A1122" s="11"/>
      <c r="B1122" s="11"/>
      <c r="E1122" s="11"/>
      <c r="H1122" s="11"/>
    </row>
    <row r="1123" spans="1:8" x14ac:dyDescent="0.25">
      <c r="A1123" s="11"/>
      <c r="B1123" s="11"/>
      <c r="E1123" s="11"/>
      <c r="H1123" s="11"/>
    </row>
    <row r="1124" spans="1:8" x14ac:dyDescent="0.25">
      <c r="A1124" s="11"/>
      <c r="B1124" s="11"/>
      <c r="E1124" s="11"/>
      <c r="H1124" s="11"/>
    </row>
    <row r="1125" spans="1:8" x14ac:dyDescent="0.25">
      <c r="A1125" s="11"/>
      <c r="B1125" s="11"/>
      <c r="E1125" s="11"/>
      <c r="H1125" s="11"/>
    </row>
    <row r="1126" spans="1:8" x14ac:dyDescent="0.25">
      <c r="A1126" s="11"/>
      <c r="B1126" s="11"/>
      <c r="E1126" s="11"/>
      <c r="H1126" s="11"/>
    </row>
    <row r="1127" spans="1:8" x14ac:dyDescent="0.25">
      <c r="A1127" s="11"/>
      <c r="B1127" s="11"/>
      <c r="E1127" s="11"/>
      <c r="H1127" s="11"/>
    </row>
    <row r="1128" spans="1:8" x14ac:dyDescent="0.25">
      <c r="A1128" s="11"/>
      <c r="B1128" s="11"/>
      <c r="E1128" s="11"/>
      <c r="H1128" s="11"/>
    </row>
    <row r="1129" spans="1:8" x14ac:dyDescent="0.25">
      <c r="A1129" s="11"/>
      <c r="B1129" s="11"/>
      <c r="E1129" s="11"/>
      <c r="H1129" s="11"/>
    </row>
    <row r="1130" spans="1:8" x14ac:dyDescent="0.25">
      <c r="A1130" s="11"/>
      <c r="B1130" s="11"/>
      <c r="E1130" s="11"/>
      <c r="H1130" s="11"/>
    </row>
    <row r="1131" spans="1:8" x14ac:dyDescent="0.25">
      <c r="A1131" s="11"/>
      <c r="B1131" s="11"/>
      <c r="E1131" s="11"/>
      <c r="H1131" s="11"/>
    </row>
    <row r="1132" spans="1:8" x14ac:dyDescent="0.25">
      <c r="A1132" s="11"/>
      <c r="B1132" s="11"/>
      <c r="E1132" s="11"/>
      <c r="H1132" s="11"/>
    </row>
    <row r="1133" spans="1:8" x14ac:dyDescent="0.25">
      <c r="A1133" s="11"/>
      <c r="B1133" s="11"/>
      <c r="E1133" s="11"/>
      <c r="H1133" s="11"/>
    </row>
    <row r="1134" spans="1:8" x14ac:dyDescent="0.25">
      <c r="A1134" s="11"/>
      <c r="B1134" s="11"/>
      <c r="E1134" s="11"/>
      <c r="H1134" s="11"/>
    </row>
    <row r="1135" spans="1:8" x14ac:dyDescent="0.25">
      <c r="A1135" s="11"/>
      <c r="B1135" s="11"/>
      <c r="E1135" s="11"/>
      <c r="H1135" s="11"/>
    </row>
    <row r="1136" spans="1:8" x14ac:dyDescent="0.25">
      <c r="A1136" s="11"/>
      <c r="B1136" s="11"/>
      <c r="E1136" s="11"/>
      <c r="H1136" s="11"/>
    </row>
    <row r="1137" spans="1:8" x14ac:dyDescent="0.25">
      <c r="A1137" s="11"/>
      <c r="B1137" s="11"/>
      <c r="E1137" s="11"/>
      <c r="H1137" s="11"/>
    </row>
    <row r="1138" spans="1:8" x14ac:dyDescent="0.25">
      <c r="A1138" s="11"/>
      <c r="B1138" s="11"/>
      <c r="E1138" s="11"/>
      <c r="H1138" s="11"/>
    </row>
    <row r="1139" spans="1:8" x14ac:dyDescent="0.25">
      <c r="A1139" s="11"/>
      <c r="B1139" s="11"/>
      <c r="E1139" s="11"/>
      <c r="H1139" s="11"/>
    </row>
    <row r="1140" spans="1:8" x14ac:dyDescent="0.25">
      <c r="A1140" s="11"/>
      <c r="B1140" s="11"/>
      <c r="E1140" s="11"/>
      <c r="H1140" s="11"/>
    </row>
    <row r="1141" spans="1:8" x14ac:dyDescent="0.25">
      <c r="A1141" s="11"/>
      <c r="B1141" s="11"/>
      <c r="E1141" s="11"/>
      <c r="H1141" s="11"/>
    </row>
    <row r="1142" spans="1:8" x14ac:dyDescent="0.25">
      <c r="A1142" s="11"/>
      <c r="B1142" s="11"/>
      <c r="E1142" s="11"/>
      <c r="H1142" s="11"/>
    </row>
    <row r="1143" spans="1:8" x14ac:dyDescent="0.25">
      <c r="A1143" s="11"/>
      <c r="B1143" s="11"/>
      <c r="E1143" s="11"/>
      <c r="H1143" s="11"/>
    </row>
    <row r="1144" spans="1:8" x14ac:dyDescent="0.25">
      <c r="A1144" s="11"/>
      <c r="B1144" s="11"/>
      <c r="E1144" s="11"/>
      <c r="H1144" s="11"/>
    </row>
    <row r="1145" spans="1:8" x14ac:dyDescent="0.25">
      <c r="A1145" s="11"/>
      <c r="B1145" s="11"/>
      <c r="E1145" s="11"/>
      <c r="H1145" s="11"/>
    </row>
    <row r="1146" spans="1:8" x14ac:dyDescent="0.25">
      <c r="A1146" s="11"/>
      <c r="B1146" s="11"/>
      <c r="E1146" s="11"/>
      <c r="H1146" s="11"/>
    </row>
    <row r="1147" spans="1:8" x14ac:dyDescent="0.25">
      <c r="A1147" s="11"/>
      <c r="B1147" s="11"/>
      <c r="E1147" s="11"/>
      <c r="H1147" s="11"/>
    </row>
    <row r="1148" spans="1:8" x14ac:dyDescent="0.25">
      <c r="A1148" s="11"/>
      <c r="B1148" s="11"/>
      <c r="E1148" s="11"/>
      <c r="H1148" s="11"/>
    </row>
    <row r="1149" spans="1:8" x14ac:dyDescent="0.25">
      <c r="A1149" s="11"/>
      <c r="B1149" s="11"/>
      <c r="E1149" s="11"/>
      <c r="H1149" s="11"/>
    </row>
    <row r="1150" spans="1:8" x14ac:dyDescent="0.25">
      <c r="A1150" s="11"/>
      <c r="B1150" s="11"/>
      <c r="E1150" s="11"/>
      <c r="H1150" s="11"/>
    </row>
    <row r="1151" spans="1:8" x14ac:dyDescent="0.25">
      <c r="A1151" s="11"/>
      <c r="B1151" s="11"/>
      <c r="E1151" s="11"/>
      <c r="H1151" s="11"/>
    </row>
    <row r="1152" spans="1:8" x14ac:dyDescent="0.25">
      <c r="A1152" s="11"/>
      <c r="B1152" s="11"/>
      <c r="E1152" s="11"/>
      <c r="H1152" s="11"/>
    </row>
    <row r="1153" spans="1:8" x14ac:dyDescent="0.25">
      <c r="A1153" s="11"/>
      <c r="B1153" s="11"/>
      <c r="E1153" s="11"/>
      <c r="H1153" s="11"/>
    </row>
    <row r="1154" spans="1:8" x14ac:dyDescent="0.25">
      <c r="A1154" s="11"/>
      <c r="B1154" s="11"/>
      <c r="E1154" s="11"/>
      <c r="H1154" s="11"/>
    </row>
    <row r="1155" spans="1:8" x14ac:dyDescent="0.25">
      <c r="A1155" s="11"/>
      <c r="B1155" s="11"/>
      <c r="E1155" s="11"/>
      <c r="H1155" s="11"/>
    </row>
    <row r="1156" spans="1:8" x14ac:dyDescent="0.25">
      <c r="A1156" s="11"/>
      <c r="B1156" s="11"/>
      <c r="E1156" s="11"/>
      <c r="H1156" s="11"/>
    </row>
    <row r="1157" spans="1:8" x14ac:dyDescent="0.25">
      <c r="A1157" s="11"/>
      <c r="B1157" s="11"/>
      <c r="E1157" s="11"/>
      <c r="H1157" s="11"/>
    </row>
    <row r="1158" spans="1:8" x14ac:dyDescent="0.25">
      <c r="A1158" s="11"/>
      <c r="B1158" s="11"/>
      <c r="E1158" s="11"/>
      <c r="H1158" s="11"/>
    </row>
    <row r="1159" spans="1:8" x14ac:dyDescent="0.25">
      <c r="A1159" s="11"/>
      <c r="B1159" s="11"/>
      <c r="E1159" s="11"/>
      <c r="H1159" s="11"/>
    </row>
    <row r="1160" spans="1:8" x14ac:dyDescent="0.25">
      <c r="A1160" s="11"/>
      <c r="B1160" s="11"/>
      <c r="E1160" s="11"/>
      <c r="H1160" s="11"/>
    </row>
    <row r="1161" spans="1:8" x14ac:dyDescent="0.25">
      <c r="A1161" s="11"/>
      <c r="B1161" s="11"/>
      <c r="E1161" s="11"/>
      <c r="H1161" s="11"/>
    </row>
    <row r="1162" spans="1:8" x14ac:dyDescent="0.25">
      <c r="A1162" s="11"/>
      <c r="B1162" s="11"/>
      <c r="E1162" s="11"/>
      <c r="H1162" s="11"/>
    </row>
    <row r="1163" spans="1:8" x14ac:dyDescent="0.25">
      <c r="A1163" s="11"/>
      <c r="B1163" s="11"/>
      <c r="E1163" s="11"/>
      <c r="H1163" s="11"/>
    </row>
    <row r="1164" spans="1:8" x14ac:dyDescent="0.25">
      <c r="A1164" s="11"/>
      <c r="B1164" s="11"/>
      <c r="E1164" s="11"/>
      <c r="H1164" s="11"/>
    </row>
    <row r="1165" spans="1:8" x14ac:dyDescent="0.25">
      <c r="A1165" s="11"/>
      <c r="B1165" s="11"/>
      <c r="E1165" s="11"/>
      <c r="H1165" s="11"/>
    </row>
    <row r="1166" spans="1:8" x14ac:dyDescent="0.25">
      <c r="A1166" s="11"/>
      <c r="B1166" s="11"/>
      <c r="E1166" s="11"/>
      <c r="H1166" s="11"/>
    </row>
    <row r="1167" spans="1:8" x14ac:dyDescent="0.25">
      <c r="A1167" s="11"/>
      <c r="B1167" s="11"/>
      <c r="E1167" s="11"/>
      <c r="H1167" s="11"/>
    </row>
    <row r="1168" spans="1:8" x14ac:dyDescent="0.25">
      <c r="A1168" s="11"/>
      <c r="B1168" s="11"/>
      <c r="E1168" s="11"/>
      <c r="H1168" s="11"/>
    </row>
    <row r="1169" spans="1:8" x14ac:dyDescent="0.25">
      <c r="A1169" s="11"/>
      <c r="B1169" s="11"/>
      <c r="E1169" s="11"/>
      <c r="H1169" s="11"/>
    </row>
    <row r="1170" spans="1:8" x14ac:dyDescent="0.25">
      <c r="A1170" s="11"/>
      <c r="B1170" s="11"/>
      <c r="E1170" s="11"/>
      <c r="H1170" s="11"/>
    </row>
    <row r="1171" spans="1:8" x14ac:dyDescent="0.25">
      <c r="A1171" s="11"/>
      <c r="B1171" s="11"/>
      <c r="E1171" s="11"/>
      <c r="H1171" s="11"/>
    </row>
    <row r="1172" spans="1:8" x14ac:dyDescent="0.25">
      <c r="A1172" s="11"/>
      <c r="B1172" s="11"/>
      <c r="E1172" s="11"/>
      <c r="H1172" s="11"/>
    </row>
    <row r="1173" spans="1:8" x14ac:dyDescent="0.25">
      <c r="A1173" s="11"/>
      <c r="B1173" s="11"/>
      <c r="E1173" s="11"/>
      <c r="H1173" s="11"/>
    </row>
    <row r="1174" spans="1:8" x14ac:dyDescent="0.25">
      <c r="A1174" s="11"/>
      <c r="B1174" s="11"/>
      <c r="E1174" s="11"/>
      <c r="H1174" s="11"/>
    </row>
    <row r="1175" spans="1:8" x14ac:dyDescent="0.25">
      <c r="A1175" s="11"/>
      <c r="B1175" s="11"/>
      <c r="E1175" s="11"/>
      <c r="H1175" s="11"/>
    </row>
    <row r="1176" spans="1:8" x14ac:dyDescent="0.25">
      <c r="A1176" s="11"/>
      <c r="B1176" s="11"/>
      <c r="E1176" s="11"/>
      <c r="H1176" s="11"/>
    </row>
    <row r="1177" spans="1:8" x14ac:dyDescent="0.25">
      <c r="A1177" s="11"/>
      <c r="B1177" s="11"/>
      <c r="E1177" s="11"/>
      <c r="H1177" s="11"/>
    </row>
    <row r="1178" spans="1:8" x14ac:dyDescent="0.25">
      <c r="A1178" s="11"/>
      <c r="B1178" s="11"/>
      <c r="E1178" s="11"/>
      <c r="H1178" s="11"/>
    </row>
    <row r="1179" spans="1:8" x14ac:dyDescent="0.25">
      <c r="A1179" s="11"/>
      <c r="B1179" s="11"/>
      <c r="E1179" s="11"/>
      <c r="H1179" s="11"/>
    </row>
    <row r="1180" spans="1:8" x14ac:dyDescent="0.25">
      <c r="A1180" s="11"/>
      <c r="B1180" s="11"/>
      <c r="E1180" s="11"/>
      <c r="H1180" s="11"/>
    </row>
    <row r="1181" spans="1:8" x14ac:dyDescent="0.25">
      <c r="A1181" s="11"/>
      <c r="B1181" s="11"/>
      <c r="E1181" s="11"/>
      <c r="H1181" s="11"/>
    </row>
    <row r="1182" spans="1:8" x14ac:dyDescent="0.25">
      <c r="A1182" s="11"/>
      <c r="B1182" s="11"/>
      <c r="E1182" s="11"/>
      <c r="H1182" s="11"/>
    </row>
    <row r="1183" spans="1:8" x14ac:dyDescent="0.25">
      <c r="A1183" s="11"/>
      <c r="B1183" s="11"/>
      <c r="E1183" s="11"/>
      <c r="H1183" s="11"/>
    </row>
    <row r="1184" spans="1:8" x14ac:dyDescent="0.25">
      <c r="A1184" s="11"/>
      <c r="B1184" s="11"/>
      <c r="E1184" s="11"/>
      <c r="H1184" s="11"/>
    </row>
    <row r="1185" spans="1:8" x14ac:dyDescent="0.25">
      <c r="A1185" s="11"/>
      <c r="B1185" s="11"/>
      <c r="E1185" s="11"/>
      <c r="H1185" s="11"/>
    </row>
    <row r="1186" spans="1:8" x14ac:dyDescent="0.25">
      <c r="A1186" s="11"/>
      <c r="B1186" s="11"/>
      <c r="E1186" s="11"/>
      <c r="H1186" s="11"/>
    </row>
    <row r="1187" spans="1:8" x14ac:dyDescent="0.25">
      <c r="A1187" s="11"/>
      <c r="B1187" s="11"/>
      <c r="E1187" s="11"/>
      <c r="H1187" s="11"/>
    </row>
    <row r="1188" spans="1:8" x14ac:dyDescent="0.25">
      <c r="A1188" s="11"/>
      <c r="B1188" s="11"/>
      <c r="E1188" s="11"/>
      <c r="H1188" s="11"/>
    </row>
    <row r="1189" spans="1:8" x14ac:dyDescent="0.25">
      <c r="A1189" s="11"/>
      <c r="B1189" s="11"/>
      <c r="E1189" s="11"/>
      <c r="H1189" s="11"/>
    </row>
    <row r="1190" spans="1:8" x14ac:dyDescent="0.25">
      <c r="A1190" s="11"/>
      <c r="B1190" s="11"/>
      <c r="E1190" s="11"/>
      <c r="H1190" s="11"/>
    </row>
    <row r="1191" spans="1:8" x14ac:dyDescent="0.25">
      <c r="A1191" s="11"/>
      <c r="B1191" s="11"/>
      <c r="E1191" s="11"/>
      <c r="H1191" s="11"/>
    </row>
    <row r="1192" spans="1:8" x14ac:dyDescent="0.25">
      <c r="A1192" s="11"/>
      <c r="B1192" s="11"/>
      <c r="E1192" s="11"/>
      <c r="H1192" s="11"/>
    </row>
    <row r="1193" spans="1:8" x14ac:dyDescent="0.25">
      <c r="A1193" s="11"/>
      <c r="B1193" s="11"/>
      <c r="E1193" s="11"/>
      <c r="H1193" s="11"/>
    </row>
    <row r="1194" spans="1:8" x14ac:dyDescent="0.25">
      <c r="A1194" s="11"/>
      <c r="B1194" s="11"/>
      <c r="E1194" s="11"/>
      <c r="H1194" s="11"/>
    </row>
    <row r="1195" spans="1:8" x14ac:dyDescent="0.25">
      <c r="A1195" s="11"/>
      <c r="B1195" s="11"/>
      <c r="E1195" s="11"/>
      <c r="H1195" s="11"/>
    </row>
    <row r="1196" spans="1:8" x14ac:dyDescent="0.25">
      <c r="A1196" s="11"/>
      <c r="B1196" s="11"/>
      <c r="E1196" s="11"/>
      <c r="H1196" s="11"/>
    </row>
    <row r="1197" spans="1:8" x14ac:dyDescent="0.25">
      <c r="A1197" s="11"/>
      <c r="B1197" s="11"/>
      <c r="E1197" s="11"/>
      <c r="H1197" s="11"/>
    </row>
    <row r="1198" spans="1:8" x14ac:dyDescent="0.25">
      <c r="A1198" s="11"/>
      <c r="B1198" s="11"/>
      <c r="E1198" s="11"/>
      <c r="H1198" s="11"/>
    </row>
    <row r="1199" spans="1:8" x14ac:dyDescent="0.25">
      <c r="A1199" s="11"/>
      <c r="B1199" s="11"/>
      <c r="E1199" s="11"/>
      <c r="H1199" s="11"/>
    </row>
    <row r="1200" spans="1:8" x14ac:dyDescent="0.25">
      <c r="A1200" s="11"/>
      <c r="B1200" s="11"/>
      <c r="E1200" s="11"/>
      <c r="H1200" s="11"/>
    </row>
    <row r="1201" spans="1:8" x14ac:dyDescent="0.25">
      <c r="A1201" s="11"/>
      <c r="B1201" s="11"/>
      <c r="E1201" s="11"/>
      <c r="H1201" s="11"/>
    </row>
    <row r="1202" spans="1:8" x14ac:dyDescent="0.25">
      <c r="A1202" s="11"/>
      <c r="B1202" s="11"/>
      <c r="E1202" s="11"/>
      <c r="H1202" s="11"/>
    </row>
    <row r="1203" spans="1:8" x14ac:dyDescent="0.25">
      <c r="A1203" s="11"/>
      <c r="B1203" s="11"/>
      <c r="E1203" s="11"/>
      <c r="H1203" s="11"/>
    </row>
    <row r="1204" spans="1:8" x14ac:dyDescent="0.25">
      <c r="A1204" s="11"/>
      <c r="B1204" s="11"/>
      <c r="E1204" s="11"/>
      <c r="H1204" s="11"/>
    </row>
    <row r="1205" spans="1:8" x14ac:dyDescent="0.25">
      <c r="A1205" s="11"/>
      <c r="B1205" s="11"/>
      <c r="E1205" s="11"/>
      <c r="H1205" s="11"/>
    </row>
    <row r="1206" spans="1:8" x14ac:dyDescent="0.25">
      <c r="A1206" s="11"/>
      <c r="B1206" s="11"/>
      <c r="E1206" s="11"/>
      <c r="H1206" s="11"/>
    </row>
    <row r="1207" spans="1:8" x14ac:dyDescent="0.25">
      <c r="A1207" s="11"/>
      <c r="B1207" s="11"/>
      <c r="E1207" s="11"/>
      <c r="H1207" s="11"/>
    </row>
    <row r="1208" spans="1:8" x14ac:dyDescent="0.25">
      <c r="A1208" s="11"/>
      <c r="B1208" s="11"/>
      <c r="E1208" s="11"/>
      <c r="H1208" s="11"/>
    </row>
    <row r="1209" spans="1:8" x14ac:dyDescent="0.25">
      <c r="A1209" s="11"/>
      <c r="B1209" s="11"/>
      <c r="E1209" s="11"/>
      <c r="H1209" s="11"/>
    </row>
    <row r="1210" spans="1:8" x14ac:dyDescent="0.25">
      <c r="A1210" s="11"/>
      <c r="B1210" s="11"/>
      <c r="E1210" s="11"/>
      <c r="H1210" s="11"/>
    </row>
    <row r="1211" spans="1:8" x14ac:dyDescent="0.25">
      <c r="A1211" s="11"/>
      <c r="B1211" s="11"/>
      <c r="E1211" s="11"/>
      <c r="H1211" s="11"/>
    </row>
    <row r="1212" spans="1:8" x14ac:dyDescent="0.25">
      <c r="A1212" s="11"/>
      <c r="B1212" s="11"/>
      <c r="E1212" s="11"/>
      <c r="H1212" s="11"/>
    </row>
    <row r="1213" spans="1:8" x14ac:dyDescent="0.25">
      <c r="A1213" s="11"/>
      <c r="B1213" s="11"/>
      <c r="E1213" s="11"/>
      <c r="H1213" s="11"/>
    </row>
    <row r="1214" spans="1:8" x14ac:dyDescent="0.25">
      <c r="A1214" s="11"/>
      <c r="B1214" s="11"/>
      <c r="E1214" s="11"/>
      <c r="H1214" s="11"/>
    </row>
    <row r="1215" spans="1:8" x14ac:dyDescent="0.25">
      <c r="A1215" s="11"/>
      <c r="B1215" s="11"/>
      <c r="E1215" s="11"/>
      <c r="H1215" s="11"/>
    </row>
    <row r="1216" spans="1:8" x14ac:dyDescent="0.25">
      <c r="A1216" s="11"/>
      <c r="B1216" s="11"/>
      <c r="E1216" s="11"/>
      <c r="H1216" s="11"/>
    </row>
    <row r="1217" spans="1:8" x14ac:dyDescent="0.25">
      <c r="A1217" s="11"/>
      <c r="B1217" s="11"/>
      <c r="E1217" s="11"/>
      <c r="H1217" s="11"/>
    </row>
    <row r="1218" spans="1:8" x14ac:dyDescent="0.25">
      <c r="A1218" s="11"/>
      <c r="B1218" s="11"/>
      <c r="E1218" s="11"/>
      <c r="H1218" s="11"/>
    </row>
    <row r="1219" spans="1:8" x14ac:dyDescent="0.25">
      <c r="A1219" s="11"/>
      <c r="B1219" s="11"/>
      <c r="E1219" s="11"/>
      <c r="H1219" s="11"/>
    </row>
    <row r="1220" spans="1:8" x14ac:dyDescent="0.25">
      <c r="A1220" s="11"/>
      <c r="B1220" s="11"/>
      <c r="E1220" s="11"/>
      <c r="H1220" s="11"/>
    </row>
    <row r="1221" spans="1:8" x14ac:dyDescent="0.25">
      <c r="A1221" s="11"/>
      <c r="B1221" s="11"/>
      <c r="E1221" s="11"/>
      <c r="H1221" s="11"/>
    </row>
    <row r="1222" spans="1:8" x14ac:dyDescent="0.25">
      <c r="A1222" s="11"/>
      <c r="B1222" s="11"/>
      <c r="E1222" s="11"/>
      <c r="H1222" s="11"/>
    </row>
    <row r="1223" spans="1:8" x14ac:dyDescent="0.25">
      <c r="A1223" s="11"/>
      <c r="B1223" s="11"/>
      <c r="E1223" s="11"/>
      <c r="H1223" s="11"/>
    </row>
    <row r="1224" spans="1:8" x14ac:dyDescent="0.25">
      <c r="A1224" s="11"/>
      <c r="B1224" s="11"/>
      <c r="E1224" s="11"/>
      <c r="H1224" s="11"/>
    </row>
    <row r="1225" spans="1:8" x14ac:dyDescent="0.25">
      <c r="A1225" s="11"/>
      <c r="B1225" s="11"/>
      <c r="E1225" s="11"/>
      <c r="H1225" s="11"/>
    </row>
    <row r="1226" spans="1:8" x14ac:dyDescent="0.25">
      <c r="A1226" s="11"/>
      <c r="B1226" s="11"/>
      <c r="E1226" s="11"/>
      <c r="H1226" s="11"/>
    </row>
    <row r="1227" spans="1:8" x14ac:dyDescent="0.25">
      <c r="A1227" s="11"/>
      <c r="B1227" s="11"/>
      <c r="E1227" s="11"/>
      <c r="H1227" s="11"/>
    </row>
    <row r="1228" spans="1:8" x14ac:dyDescent="0.25">
      <c r="A1228" s="11"/>
      <c r="B1228" s="11"/>
      <c r="E1228" s="11"/>
      <c r="H1228" s="11"/>
    </row>
    <row r="1229" spans="1:8" x14ac:dyDescent="0.25">
      <c r="A1229" s="11"/>
      <c r="B1229" s="11"/>
      <c r="E1229" s="11"/>
      <c r="H1229" s="11"/>
    </row>
    <row r="1230" spans="1:8" x14ac:dyDescent="0.25">
      <c r="A1230" s="11"/>
      <c r="B1230" s="11"/>
      <c r="E1230" s="11"/>
      <c r="H1230" s="11"/>
    </row>
    <row r="1231" spans="1:8" x14ac:dyDescent="0.25">
      <c r="A1231" s="11"/>
      <c r="B1231" s="11"/>
      <c r="E1231" s="11"/>
      <c r="H1231" s="11"/>
    </row>
    <row r="1232" spans="1:8" x14ac:dyDescent="0.25">
      <c r="A1232" s="11"/>
      <c r="B1232" s="11"/>
      <c r="E1232" s="11"/>
      <c r="H1232" s="11"/>
    </row>
    <row r="1233" spans="1:8" x14ac:dyDescent="0.25">
      <c r="A1233" s="11"/>
      <c r="B1233" s="11"/>
      <c r="E1233" s="11"/>
      <c r="H1233" s="11"/>
    </row>
    <row r="1234" spans="1:8" x14ac:dyDescent="0.25">
      <c r="A1234" s="11"/>
      <c r="B1234" s="11"/>
      <c r="E1234" s="11"/>
      <c r="H1234" s="11"/>
    </row>
    <row r="1235" spans="1:8" x14ac:dyDescent="0.25">
      <c r="A1235" s="11"/>
      <c r="B1235" s="11"/>
      <c r="E1235" s="11"/>
      <c r="H1235" s="11"/>
    </row>
    <row r="1236" spans="1:8" x14ac:dyDescent="0.25">
      <c r="A1236" s="11"/>
      <c r="B1236" s="11"/>
      <c r="E1236" s="11"/>
      <c r="H1236" s="11"/>
    </row>
    <row r="1237" spans="1:8" x14ac:dyDescent="0.25">
      <c r="A1237" s="11"/>
      <c r="B1237" s="11"/>
      <c r="E1237" s="11"/>
      <c r="H1237" s="11"/>
    </row>
    <row r="1238" spans="1:8" x14ac:dyDescent="0.25">
      <c r="A1238" s="11"/>
      <c r="B1238" s="11"/>
      <c r="E1238" s="11"/>
      <c r="H1238" s="11"/>
    </row>
    <row r="1239" spans="1:8" x14ac:dyDescent="0.25">
      <c r="A1239" s="11"/>
      <c r="B1239" s="11"/>
      <c r="E1239" s="11"/>
      <c r="H1239" s="11"/>
    </row>
    <row r="1240" spans="1:8" x14ac:dyDescent="0.25">
      <c r="A1240" s="11"/>
      <c r="B1240" s="11"/>
      <c r="E1240" s="11"/>
      <c r="H1240" s="11"/>
    </row>
    <row r="1241" spans="1:8" x14ac:dyDescent="0.25">
      <c r="A1241" s="11"/>
      <c r="B1241" s="11"/>
      <c r="E1241" s="11"/>
      <c r="H1241" s="11"/>
    </row>
    <row r="1242" spans="1:8" x14ac:dyDescent="0.25">
      <c r="A1242" s="11"/>
      <c r="B1242" s="11"/>
      <c r="E1242" s="11"/>
      <c r="H1242" s="11"/>
    </row>
    <row r="1243" spans="1:8" x14ac:dyDescent="0.25">
      <c r="A1243" s="11"/>
      <c r="B1243" s="11"/>
      <c r="E1243" s="11"/>
      <c r="H1243" s="11"/>
    </row>
    <row r="1244" spans="1:8" x14ac:dyDescent="0.25">
      <c r="A1244" s="11"/>
      <c r="B1244" s="11"/>
      <c r="E1244" s="11"/>
      <c r="H1244" s="11"/>
    </row>
    <row r="1245" spans="1:8" x14ac:dyDescent="0.25">
      <c r="A1245" s="11"/>
      <c r="B1245" s="11"/>
      <c r="E1245" s="11"/>
      <c r="H1245" s="11"/>
    </row>
    <row r="1246" spans="1:8" x14ac:dyDescent="0.25">
      <c r="A1246" s="11"/>
      <c r="B1246" s="11"/>
      <c r="E1246" s="11"/>
      <c r="H1246" s="11"/>
    </row>
    <row r="1247" spans="1:8" x14ac:dyDescent="0.25">
      <c r="A1247" s="11"/>
      <c r="B1247" s="11"/>
      <c r="E1247" s="11"/>
      <c r="H1247" s="11"/>
    </row>
    <row r="1248" spans="1:8" x14ac:dyDescent="0.25">
      <c r="A1248" s="11"/>
      <c r="B1248" s="11"/>
      <c r="E1248" s="11"/>
      <c r="H1248" s="11"/>
    </row>
    <row r="1249" spans="1:8" x14ac:dyDescent="0.25">
      <c r="A1249" s="11"/>
      <c r="B1249" s="11"/>
      <c r="E1249" s="11"/>
      <c r="H1249" s="11"/>
    </row>
    <row r="1250" spans="1:8" x14ac:dyDescent="0.25">
      <c r="A1250" s="11"/>
      <c r="B1250" s="11"/>
      <c r="E1250" s="11"/>
      <c r="H1250" s="11"/>
    </row>
    <row r="1251" spans="1:8" x14ac:dyDescent="0.25">
      <c r="A1251" s="11"/>
      <c r="B1251" s="11"/>
      <c r="E1251" s="11"/>
      <c r="H1251" s="11"/>
    </row>
    <row r="1252" spans="1:8" x14ac:dyDescent="0.25">
      <c r="A1252" s="11"/>
      <c r="B1252" s="11"/>
      <c r="E1252" s="11"/>
      <c r="H1252" s="11"/>
    </row>
    <row r="1253" spans="1:8" x14ac:dyDescent="0.25">
      <c r="A1253" s="11"/>
      <c r="B1253" s="11"/>
      <c r="E1253" s="11"/>
      <c r="H1253" s="11"/>
    </row>
    <row r="1254" spans="1:8" x14ac:dyDescent="0.25">
      <c r="A1254" s="11"/>
      <c r="B1254" s="11"/>
      <c r="E1254" s="11"/>
      <c r="H1254" s="11"/>
    </row>
    <row r="1255" spans="1:8" x14ac:dyDescent="0.25">
      <c r="A1255" s="11"/>
      <c r="B1255" s="11"/>
      <c r="E1255" s="11"/>
      <c r="H1255" s="11"/>
    </row>
    <row r="1256" spans="1:8" x14ac:dyDescent="0.25">
      <c r="A1256" s="11"/>
      <c r="B1256" s="11"/>
      <c r="E1256" s="11"/>
      <c r="H1256" s="11"/>
    </row>
    <row r="1257" spans="1:8" x14ac:dyDescent="0.25">
      <c r="A1257" s="11"/>
      <c r="B1257" s="11"/>
      <c r="E1257" s="11"/>
      <c r="H1257" s="11"/>
    </row>
    <row r="1258" spans="1:8" x14ac:dyDescent="0.25">
      <c r="A1258" s="11"/>
      <c r="B1258" s="11"/>
      <c r="E1258" s="11"/>
      <c r="H1258" s="11"/>
    </row>
    <row r="1259" spans="1:8" x14ac:dyDescent="0.25">
      <c r="A1259" s="11"/>
      <c r="B1259" s="11"/>
      <c r="E1259" s="11"/>
      <c r="H1259" s="11"/>
    </row>
    <row r="1260" spans="1:8" x14ac:dyDescent="0.25">
      <c r="A1260" s="11"/>
      <c r="B1260" s="11"/>
      <c r="E1260" s="11"/>
      <c r="H1260" s="11"/>
    </row>
    <row r="1261" spans="1:8" x14ac:dyDescent="0.25">
      <c r="A1261" s="11"/>
      <c r="B1261" s="11"/>
      <c r="E1261" s="11"/>
      <c r="H1261" s="11"/>
    </row>
    <row r="1262" spans="1:8" x14ac:dyDescent="0.25">
      <c r="A1262" s="11"/>
      <c r="B1262" s="11"/>
      <c r="E1262" s="11"/>
      <c r="H1262" s="11"/>
    </row>
    <row r="1263" spans="1:8" x14ac:dyDescent="0.25">
      <c r="A1263" s="11"/>
      <c r="B1263" s="11"/>
      <c r="E1263" s="11"/>
      <c r="H1263" s="11"/>
    </row>
    <row r="1264" spans="1:8" x14ac:dyDescent="0.25">
      <c r="A1264" s="11"/>
      <c r="B1264" s="11"/>
      <c r="E1264" s="11"/>
      <c r="H1264" s="11"/>
    </row>
    <row r="1265" spans="1:8" x14ac:dyDescent="0.25">
      <c r="A1265" s="11"/>
      <c r="B1265" s="11"/>
      <c r="E1265" s="11"/>
      <c r="H1265" s="11"/>
    </row>
    <row r="1266" spans="1:8" x14ac:dyDescent="0.25">
      <c r="A1266" s="11"/>
      <c r="B1266" s="11"/>
      <c r="E1266" s="11"/>
      <c r="H1266" s="11"/>
    </row>
    <row r="1267" spans="1:8" x14ac:dyDescent="0.25">
      <c r="A1267" s="11"/>
      <c r="B1267" s="11"/>
      <c r="E1267" s="11"/>
      <c r="H1267" s="11"/>
    </row>
    <row r="1268" spans="1:8" x14ac:dyDescent="0.25">
      <c r="A1268" s="11"/>
      <c r="B1268" s="11"/>
      <c r="E1268" s="11"/>
      <c r="H1268" s="11"/>
    </row>
    <row r="1269" spans="1:8" x14ac:dyDescent="0.25">
      <c r="A1269" s="11"/>
      <c r="B1269" s="11"/>
      <c r="E1269" s="11"/>
      <c r="H1269" s="11"/>
    </row>
    <row r="1270" spans="1:8" x14ac:dyDescent="0.25">
      <c r="A1270" s="11"/>
      <c r="B1270" s="11"/>
      <c r="E1270" s="11"/>
      <c r="H1270" s="11"/>
    </row>
    <row r="1271" spans="1:8" x14ac:dyDescent="0.25">
      <c r="A1271" s="11"/>
      <c r="B1271" s="11"/>
      <c r="E1271" s="11"/>
      <c r="H1271" s="11"/>
    </row>
    <row r="1272" spans="1:8" x14ac:dyDescent="0.25">
      <c r="A1272" s="11"/>
      <c r="B1272" s="11"/>
      <c r="E1272" s="11"/>
      <c r="H1272" s="11"/>
    </row>
    <row r="1273" spans="1:8" x14ac:dyDescent="0.25">
      <c r="A1273" s="11"/>
      <c r="B1273" s="11"/>
      <c r="E1273" s="11"/>
      <c r="H1273" s="11"/>
    </row>
    <row r="1274" spans="1:8" x14ac:dyDescent="0.25">
      <c r="A1274" s="11"/>
      <c r="B1274" s="11"/>
      <c r="E1274" s="11"/>
      <c r="H1274" s="11"/>
    </row>
    <row r="1275" spans="1:8" x14ac:dyDescent="0.25">
      <c r="A1275" s="11"/>
      <c r="B1275" s="11"/>
      <c r="E1275" s="11"/>
      <c r="H1275" s="11"/>
    </row>
    <row r="1276" spans="1:8" x14ac:dyDescent="0.25">
      <c r="A1276" s="11"/>
      <c r="B1276" s="11"/>
      <c r="E1276" s="11"/>
      <c r="H1276" s="11"/>
    </row>
    <row r="1277" spans="1:8" x14ac:dyDescent="0.25">
      <c r="A1277" s="11"/>
      <c r="B1277" s="11"/>
      <c r="E1277" s="11"/>
      <c r="H1277" s="11"/>
    </row>
    <row r="1278" spans="1:8" x14ac:dyDescent="0.25">
      <c r="A1278" s="11"/>
      <c r="B1278" s="11"/>
      <c r="E1278" s="11"/>
      <c r="H1278" s="11"/>
    </row>
    <row r="1279" spans="1:8" x14ac:dyDescent="0.25">
      <c r="A1279" s="11"/>
      <c r="B1279" s="11"/>
      <c r="E1279" s="11"/>
      <c r="H1279" s="11"/>
    </row>
    <row r="1280" spans="1:8" x14ac:dyDescent="0.25">
      <c r="A1280" s="11"/>
      <c r="B1280" s="11"/>
      <c r="E1280" s="11"/>
      <c r="H1280" s="11"/>
    </row>
    <row r="1281" spans="1:8" x14ac:dyDescent="0.25">
      <c r="A1281" s="11"/>
      <c r="B1281" s="11"/>
      <c r="E1281" s="11"/>
      <c r="H1281" s="11"/>
    </row>
    <row r="1282" spans="1:8" x14ac:dyDescent="0.25">
      <c r="A1282" s="11"/>
      <c r="B1282" s="11"/>
      <c r="E1282" s="11"/>
      <c r="H1282" s="11"/>
    </row>
    <row r="1283" spans="1:8" x14ac:dyDescent="0.25">
      <c r="A1283" s="11"/>
      <c r="B1283" s="11"/>
      <c r="E1283" s="11"/>
      <c r="H1283" s="11"/>
    </row>
    <row r="1284" spans="1:8" x14ac:dyDescent="0.25">
      <c r="A1284" s="11"/>
      <c r="B1284" s="11"/>
      <c r="E1284" s="11"/>
      <c r="H1284" s="11"/>
    </row>
    <row r="1285" spans="1:8" x14ac:dyDescent="0.25">
      <c r="A1285" s="11"/>
      <c r="B1285" s="11"/>
      <c r="E1285" s="11"/>
      <c r="H1285" s="11"/>
    </row>
    <row r="1286" spans="1:8" x14ac:dyDescent="0.25">
      <c r="A1286" s="11"/>
      <c r="B1286" s="11"/>
      <c r="E1286" s="11"/>
      <c r="H1286" s="11"/>
    </row>
    <row r="1287" spans="1:8" x14ac:dyDescent="0.25">
      <c r="A1287" s="11"/>
      <c r="B1287" s="11"/>
      <c r="E1287" s="11"/>
      <c r="H1287" s="11"/>
    </row>
    <row r="1288" spans="1:8" x14ac:dyDescent="0.25">
      <c r="A1288" s="11"/>
      <c r="B1288" s="11"/>
      <c r="E1288" s="11"/>
      <c r="H1288" s="11"/>
    </row>
    <row r="1289" spans="1:8" x14ac:dyDescent="0.25">
      <c r="A1289" s="11"/>
      <c r="B1289" s="11"/>
      <c r="E1289" s="11"/>
      <c r="H1289" s="11"/>
    </row>
    <row r="1290" spans="1:8" x14ac:dyDescent="0.25">
      <c r="A1290" s="11"/>
      <c r="B1290" s="11"/>
      <c r="E1290" s="11"/>
      <c r="H1290" s="11"/>
    </row>
    <row r="1291" spans="1:8" x14ac:dyDescent="0.25">
      <c r="A1291" s="11"/>
      <c r="B1291" s="11"/>
      <c r="E1291" s="11"/>
      <c r="H1291" s="11"/>
    </row>
    <row r="1292" spans="1:8" x14ac:dyDescent="0.25">
      <c r="A1292" s="11"/>
      <c r="B1292" s="11"/>
      <c r="E1292" s="11"/>
      <c r="H1292" s="11"/>
    </row>
    <row r="1293" spans="1:8" x14ac:dyDescent="0.25">
      <c r="A1293" s="11"/>
      <c r="B1293" s="11"/>
      <c r="E1293" s="11"/>
      <c r="H1293" s="11"/>
    </row>
    <row r="1294" spans="1:8" x14ac:dyDescent="0.25">
      <c r="A1294" s="11"/>
      <c r="B1294" s="11"/>
      <c r="E1294" s="11"/>
      <c r="H1294" s="11"/>
    </row>
    <row r="1295" spans="1:8" x14ac:dyDescent="0.25">
      <c r="A1295" s="11"/>
      <c r="B1295" s="11"/>
      <c r="E1295" s="11"/>
      <c r="H1295" s="11"/>
    </row>
    <row r="1296" spans="1:8" x14ac:dyDescent="0.25">
      <c r="A1296" s="11"/>
      <c r="B1296" s="11"/>
      <c r="E1296" s="11"/>
      <c r="H1296" s="11"/>
    </row>
    <row r="1297" spans="1:8" x14ac:dyDescent="0.25">
      <c r="A1297" s="11"/>
      <c r="B1297" s="11"/>
      <c r="E1297" s="11"/>
      <c r="H1297" s="11"/>
    </row>
    <row r="1298" spans="1:8" x14ac:dyDescent="0.25">
      <c r="A1298" s="11"/>
      <c r="B1298" s="11"/>
      <c r="E1298" s="11"/>
      <c r="H1298" s="11"/>
    </row>
    <row r="1299" spans="1:8" x14ac:dyDescent="0.25">
      <c r="A1299" s="11"/>
      <c r="B1299" s="11"/>
      <c r="E1299" s="11"/>
      <c r="H1299" s="11"/>
    </row>
    <row r="1300" spans="1:8" x14ac:dyDescent="0.25">
      <c r="A1300" s="11"/>
      <c r="B1300" s="11"/>
      <c r="E1300" s="11"/>
      <c r="H1300" s="11"/>
    </row>
    <row r="1301" spans="1:8" x14ac:dyDescent="0.25">
      <c r="A1301" s="11"/>
      <c r="B1301" s="11"/>
      <c r="E1301" s="11"/>
      <c r="H1301" s="11"/>
    </row>
    <row r="1302" spans="1:8" x14ac:dyDescent="0.25">
      <c r="A1302" s="11"/>
      <c r="B1302" s="11"/>
      <c r="E1302" s="11"/>
      <c r="H1302" s="11"/>
    </row>
    <row r="1303" spans="1:8" x14ac:dyDescent="0.25">
      <c r="A1303" s="11"/>
      <c r="B1303" s="11"/>
      <c r="E1303" s="11"/>
      <c r="H1303" s="11"/>
    </row>
    <row r="1304" spans="1:8" x14ac:dyDescent="0.25">
      <c r="A1304" s="11"/>
      <c r="B1304" s="11"/>
      <c r="E1304" s="11"/>
      <c r="H1304" s="11"/>
    </row>
    <row r="1305" spans="1:8" x14ac:dyDescent="0.25">
      <c r="A1305" s="11"/>
      <c r="B1305" s="11"/>
      <c r="E1305" s="11"/>
      <c r="H1305" s="11"/>
    </row>
    <row r="1306" spans="1:8" x14ac:dyDescent="0.25">
      <c r="A1306" s="11"/>
      <c r="B1306" s="11"/>
      <c r="E1306" s="11"/>
      <c r="H1306" s="11"/>
    </row>
    <row r="1307" spans="1:8" x14ac:dyDescent="0.25">
      <c r="A1307" s="11"/>
      <c r="B1307" s="11"/>
      <c r="E1307" s="11"/>
      <c r="H1307" s="11"/>
    </row>
    <row r="1308" spans="1:8" x14ac:dyDescent="0.25">
      <c r="A1308" s="11"/>
      <c r="B1308" s="11"/>
      <c r="E1308" s="11"/>
      <c r="H1308" s="11"/>
    </row>
    <row r="1309" spans="1:8" x14ac:dyDescent="0.25">
      <c r="A1309" s="11"/>
      <c r="B1309" s="11"/>
      <c r="E1309" s="11"/>
      <c r="H1309" s="11"/>
    </row>
    <row r="1310" spans="1:8" x14ac:dyDescent="0.25">
      <c r="A1310" s="11"/>
      <c r="B1310" s="11"/>
      <c r="E1310" s="11"/>
      <c r="H1310" s="11"/>
    </row>
    <row r="1311" spans="1:8" x14ac:dyDescent="0.25">
      <c r="A1311" s="11"/>
      <c r="B1311" s="11"/>
      <c r="E1311" s="11"/>
      <c r="H1311" s="11"/>
    </row>
    <row r="1312" spans="1:8" x14ac:dyDescent="0.25">
      <c r="A1312" s="11"/>
      <c r="B1312" s="11"/>
      <c r="E1312" s="11"/>
      <c r="H1312" s="11"/>
    </row>
    <row r="1313" spans="1:8" x14ac:dyDescent="0.25">
      <c r="A1313" s="11"/>
      <c r="B1313" s="11"/>
      <c r="E1313" s="11"/>
      <c r="H1313" s="11"/>
    </row>
    <row r="1314" spans="1:8" x14ac:dyDescent="0.25">
      <c r="A1314" s="11"/>
      <c r="B1314" s="11"/>
      <c r="E1314" s="11"/>
      <c r="H1314" s="11"/>
    </row>
    <row r="1315" spans="1:8" x14ac:dyDescent="0.25">
      <c r="A1315" s="11"/>
      <c r="B1315" s="11"/>
      <c r="E1315" s="11"/>
      <c r="H1315" s="11"/>
    </row>
    <row r="1316" spans="1:8" x14ac:dyDescent="0.25">
      <c r="A1316" s="11"/>
      <c r="B1316" s="11"/>
      <c r="E1316" s="11"/>
      <c r="H1316" s="11"/>
    </row>
    <row r="1317" spans="1:8" x14ac:dyDescent="0.25">
      <c r="A1317" s="11"/>
      <c r="B1317" s="11"/>
      <c r="E1317" s="11"/>
      <c r="H1317" s="11"/>
    </row>
    <row r="1318" spans="1:8" x14ac:dyDescent="0.25">
      <c r="A1318" s="11"/>
      <c r="B1318" s="11"/>
      <c r="E1318" s="11"/>
      <c r="H1318" s="11"/>
    </row>
    <row r="1319" spans="1:8" x14ac:dyDescent="0.25">
      <c r="A1319" s="11"/>
      <c r="B1319" s="11"/>
      <c r="E1319" s="11"/>
      <c r="H1319" s="11"/>
    </row>
    <row r="1320" spans="1:8" x14ac:dyDescent="0.25">
      <c r="A1320" s="11"/>
      <c r="B1320" s="11"/>
      <c r="E1320" s="11"/>
      <c r="H1320" s="11"/>
    </row>
    <row r="1321" spans="1:8" x14ac:dyDescent="0.25">
      <c r="A1321" s="11"/>
      <c r="B1321" s="11"/>
      <c r="E1321" s="11"/>
      <c r="H1321" s="11"/>
    </row>
    <row r="1322" spans="1:8" x14ac:dyDescent="0.25">
      <c r="A1322" s="11"/>
      <c r="B1322" s="11"/>
      <c r="E1322" s="11"/>
      <c r="H1322" s="11"/>
    </row>
    <row r="1323" spans="1:8" x14ac:dyDescent="0.25">
      <c r="A1323" s="11"/>
      <c r="B1323" s="11"/>
      <c r="E1323" s="11"/>
      <c r="H1323" s="11"/>
    </row>
    <row r="1324" spans="1:8" x14ac:dyDescent="0.25">
      <c r="A1324" s="11"/>
      <c r="B1324" s="11"/>
      <c r="E1324" s="11"/>
      <c r="H1324" s="11"/>
    </row>
    <row r="1325" spans="1:8" x14ac:dyDescent="0.25">
      <c r="A1325" s="11"/>
      <c r="B1325" s="11"/>
      <c r="E1325" s="11"/>
      <c r="H1325" s="11"/>
    </row>
    <row r="1326" spans="1:8" x14ac:dyDescent="0.25">
      <c r="A1326" s="11"/>
      <c r="B1326" s="11"/>
      <c r="E1326" s="11"/>
      <c r="H1326" s="11"/>
    </row>
    <row r="1327" spans="1:8" x14ac:dyDescent="0.25">
      <c r="A1327" s="11"/>
      <c r="B1327" s="11"/>
      <c r="E1327" s="11"/>
      <c r="H1327" s="11"/>
    </row>
    <row r="1328" spans="1:8" x14ac:dyDescent="0.25">
      <c r="A1328" s="11"/>
      <c r="B1328" s="11"/>
      <c r="E1328" s="11"/>
      <c r="H1328" s="11"/>
    </row>
    <row r="1329" spans="1:8" x14ac:dyDescent="0.25">
      <c r="A1329" s="11"/>
      <c r="B1329" s="11"/>
      <c r="E1329" s="11"/>
      <c r="H1329" s="11"/>
    </row>
    <row r="1330" spans="1:8" x14ac:dyDescent="0.25">
      <c r="A1330" s="11"/>
      <c r="B1330" s="11"/>
      <c r="E1330" s="11"/>
      <c r="H1330" s="11"/>
    </row>
    <row r="1331" spans="1:8" x14ac:dyDescent="0.25">
      <c r="A1331" s="11"/>
      <c r="B1331" s="11"/>
      <c r="E1331" s="11"/>
      <c r="H1331" s="11"/>
    </row>
    <row r="1332" spans="1:8" x14ac:dyDescent="0.25">
      <c r="A1332" s="11"/>
      <c r="B1332" s="11"/>
      <c r="E1332" s="11"/>
      <c r="H1332" s="11"/>
    </row>
    <row r="1333" spans="1:8" x14ac:dyDescent="0.25">
      <c r="A1333" s="11"/>
      <c r="B1333" s="11"/>
      <c r="E1333" s="11"/>
      <c r="H1333" s="11"/>
    </row>
    <row r="1334" spans="1:8" x14ac:dyDescent="0.25">
      <c r="A1334" s="11"/>
      <c r="B1334" s="11"/>
      <c r="E1334" s="11"/>
      <c r="H1334" s="11"/>
    </row>
    <row r="1335" spans="1:8" x14ac:dyDescent="0.25">
      <c r="A1335" s="11"/>
      <c r="B1335" s="11"/>
      <c r="E1335" s="11"/>
      <c r="H1335" s="11"/>
    </row>
    <row r="1336" spans="1:8" x14ac:dyDescent="0.25">
      <c r="A1336" s="11"/>
      <c r="B1336" s="11"/>
      <c r="E1336" s="11"/>
      <c r="H1336" s="11"/>
    </row>
    <row r="1337" spans="1:8" x14ac:dyDescent="0.25">
      <c r="A1337" s="11"/>
      <c r="B1337" s="11"/>
      <c r="E1337" s="11"/>
      <c r="H1337" s="11"/>
    </row>
    <row r="1338" spans="1:8" x14ac:dyDescent="0.25">
      <c r="A1338" s="11"/>
      <c r="B1338" s="11"/>
      <c r="E1338" s="11"/>
      <c r="H1338" s="11"/>
    </row>
    <row r="1339" spans="1:8" x14ac:dyDescent="0.25">
      <c r="A1339" s="11"/>
      <c r="B1339" s="11"/>
      <c r="E1339" s="11"/>
      <c r="H1339" s="11"/>
    </row>
    <row r="1340" spans="1:8" x14ac:dyDescent="0.25">
      <c r="A1340" s="11"/>
      <c r="B1340" s="11"/>
      <c r="E1340" s="11"/>
      <c r="H1340" s="11"/>
    </row>
    <row r="1341" spans="1:8" x14ac:dyDescent="0.25">
      <c r="A1341" s="11"/>
      <c r="B1341" s="11"/>
      <c r="E1341" s="11"/>
      <c r="H1341" s="11"/>
    </row>
    <row r="1342" spans="1:8" x14ac:dyDescent="0.25">
      <c r="A1342" s="11"/>
      <c r="B1342" s="11"/>
      <c r="E1342" s="11"/>
      <c r="H1342" s="11"/>
    </row>
    <row r="1343" spans="1:8" x14ac:dyDescent="0.25">
      <c r="A1343" s="11"/>
      <c r="B1343" s="11"/>
      <c r="E1343" s="11"/>
      <c r="H1343" s="11"/>
    </row>
    <row r="1344" spans="1:8" x14ac:dyDescent="0.25">
      <c r="A1344" s="11"/>
      <c r="B1344" s="11"/>
      <c r="E1344" s="11"/>
      <c r="H1344" s="11"/>
    </row>
    <row r="1345" spans="1:8" x14ac:dyDescent="0.25">
      <c r="A1345" s="11"/>
      <c r="B1345" s="11"/>
      <c r="E1345" s="11"/>
      <c r="H1345" s="11"/>
    </row>
    <row r="1346" spans="1:8" x14ac:dyDescent="0.25">
      <c r="A1346" s="11"/>
      <c r="B1346" s="11"/>
      <c r="E1346" s="11"/>
      <c r="H1346" s="11"/>
    </row>
    <row r="1347" spans="1:8" x14ac:dyDescent="0.25">
      <c r="A1347" s="11"/>
      <c r="B1347" s="11"/>
      <c r="E1347" s="11"/>
      <c r="H1347" s="11"/>
    </row>
    <row r="1348" spans="1:8" x14ac:dyDescent="0.25">
      <c r="A1348" s="11"/>
      <c r="B1348" s="11"/>
      <c r="E1348" s="11"/>
      <c r="H1348" s="11"/>
    </row>
    <row r="1349" spans="1:8" x14ac:dyDescent="0.25">
      <c r="A1349" s="11"/>
      <c r="B1349" s="11"/>
      <c r="E1349" s="11"/>
      <c r="H1349" s="11"/>
    </row>
    <row r="1350" spans="1:8" x14ac:dyDescent="0.25">
      <c r="A1350" s="11"/>
      <c r="B1350" s="11"/>
      <c r="E1350" s="11"/>
      <c r="H1350" s="11"/>
    </row>
    <row r="1351" spans="1:8" x14ac:dyDescent="0.25">
      <c r="A1351" s="11"/>
      <c r="B1351" s="11"/>
      <c r="E1351" s="11"/>
      <c r="H1351" s="11"/>
    </row>
    <row r="1352" spans="1:8" x14ac:dyDescent="0.25">
      <c r="A1352" s="11"/>
      <c r="B1352" s="11"/>
      <c r="E1352" s="11"/>
      <c r="H1352" s="11"/>
    </row>
    <row r="1353" spans="1:8" x14ac:dyDescent="0.25">
      <c r="A1353" s="11"/>
      <c r="B1353" s="11"/>
      <c r="E1353" s="11"/>
      <c r="H1353" s="11"/>
    </row>
    <row r="1354" spans="1:8" x14ac:dyDescent="0.25">
      <c r="A1354" s="11"/>
      <c r="B1354" s="11"/>
      <c r="E1354" s="11"/>
      <c r="H1354" s="11"/>
    </row>
    <row r="1355" spans="1:8" x14ac:dyDescent="0.25">
      <c r="A1355" s="11"/>
      <c r="B1355" s="11"/>
      <c r="E1355" s="11"/>
      <c r="H1355" s="11"/>
    </row>
    <row r="1356" spans="1:8" x14ac:dyDescent="0.25">
      <c r="A1356" s="11"/>
      <c r="B1356" s="11"/>
      <c r="E1356" s="11"/>
      <c r="H1356" s="11"/>
    </row>
    <row r="1357" spans="1:8" x14ac:dyDescent="0.25">
      <c r="A1357" s="11"/>
      <c r="B1357" s="11"/>
      <c r="E1357" s="11"/>
      <c r="H1357" s="11"/>
    </row>
    <row r="1358" spans="1:8" x14ac:dyDescent="0.25">
      <c r="A1358" s="11"/>
      <c r="B1358" s="11"/>
      <c r="E1358" s="11"/>
      <c r="H1358" s="11"/>
    </row>
    <row r="1359" spans="1:8" x14ac:dyDescent="0.25">
      <c r="A1359" s="11"/>
      <c r="B1359" s="11"/>
      <c r="E1359" s="11"/>
      <c r="H1359" s="11"/>
    </row>
    <row r="1360" spans="1:8" x14ac:dyDescent="0.25">
      <c r="A1360" s="11"/>
      <c r="B1360" s="11"/>
      <c r="E1360" s="11"/>
      <c r="H1360" s="11"/>
    </row>
    <row r="1361" spans="1:8" x14ac:dyDescent="0.25">
      <c r="A1361" s="11"/>
      <c r="B1361" s="11"/>
      <c r="E1361" s="11"/>
      <c r="H1361" s="11"/>
    </row>
    <row r="1362" spans="1:8" x14ac:dyDescent="0.25">
      <c r="A1362" s="11"/>
      <c r="B1362" s="11"/>
      <c r="E1362" s="11"/>
      <c r="H1362" s="11"/>
    </row>
    <row r="1363" spans="1:8" x14ac:dyDescent="0.25">
      <c r="A1363" s="11"/>
      <c r="B1363" s="11"/>
      <c r="E1363" s="11"/>
      <c r="H1363" s="11"/>
    </row>
    <row r="1364" spans="1:8" x14ac:dyDescent="0.25">
      <c r="A1364" s="11"/>
      <c r="B1364" s="11"/>
      <c r="E1364" s="11"/>
      <c r="H1364" s="11"/>
    </row>
    <row r="1365" spans="1:8" x14ac:dyDescent="0.25">
      <c r="A1365" s="11"/>
      <c r="B1365" s="11"/>
      <c r="E1365" s="11"/>
      <c r="H1365" s="11"/>
    </row>
    <row r="1366" spans="1:8" x14ac:dyDescent="0.25">
      <c r="A1366" s="11"/>
      <c r="B1366" s="11"/>
      <c r="E1366" s="11"/>
      <c r="H1366" s="11"/>
    </row>
    <row r="1367" spans="1:8" x14ac:dyDescent="0.25">
      <c r="A1367" s="11"/>
      <c r="B1367" s="11"/>
      <c r="E1367" s="11"/>
      <c r="H1367" s="11"/>
    </row>
    <row r="1368" spans="1:8" x14ac:dyDescent="0.25">
      <c r="A1368" s="11"/>
      <c r="B1368" s="11"/>
      <c r="E1368" s="11"/>
      <c r="H1368" s="11"/>
    </row>
    <row r="1369" spans="1:8" x14ac:dyDescent="0.25">
      <c r="A1369" s="11"/>
      <c r="B1369" s="11"/>
      <c r="E1369" s="11"/>
      <c r="H1369" s="11"/>
    </row>
    <row r="1370" spans="1:8" x14ac:dyDescent="0.25">
      <c r="A1370" s="11"/>
      <c r="B1370" s="11"/>
      <c r="E1370" s="11"/>
      <c r="H1370" s="11"/>
    </row>
    <row r="1371" spans="1:8" x14ac:dyDescent="0.25">
      <c r="A1371" s="11"/>
      <c r="B1371" s="11"/>
      <c r="E1371" s="11"/>
      <c r="H1371" s="11"/>
    </row>
    <row r="1372" spans="1:8" x14ac:dyDescent="0.25">
      <c r="A1372" s="11"/>
      <c r="B1372" s="11"/>
      <c r="E1372" s="11"/>
      <c r="H1372" s="11"/>
    </row>
    <row r="1373" spans="1:8" x14ac:dyDescent="0.25">
      <c r="A1373" s="11"/>
      <c r="B1373" s="11"/>
      <c r="E1373" s="11"/>
      <c r="H1373" s="11"/>
    </row>
    <row r="1374" spans="1:8" x14ac:dyDescent="0.25">
      <c r="A1374" s="11"/>
      <c r="B1374" s="11"/>
      <c r="E1374" s="11"/>
      <c r="H1374" s="11"/>
    </row>
    <row r="1375" spans="1:8" x14ac:dyDescent="0.25">
      <c r="A1375" s="11"/>
      <c r="B1375" s="11"/>
      <c r="E1375" s="11"/>
      <c r="H1375" s="11"/>
    </row>
    <row r="1376" spans="1:8" x14ac:dyDescent="0.25">
      <c r="A1376" s="11"/>
      <c r="B1376" s="11"/>
      <c r="E1376" s="11"/>
      <c r="H1376" s="11"/>
    </row>
    <row r="1377" spans="1:8" x14ac:dyDescent="0.25">
      <c r="A1377" s="11"/>
      <c r="B1377" s="11"/>
      <c r="E1377" s="11"/>
      <c r="H1377" s="11"/>
    </row>
    <row r="1378" spans="1:8" x14ac:dyDescent="0.25">
      <c r="A1378" s="11"/>
      <c r="B1378" s="11"/>
      <c r="E1378" s="11"/>
      <c r="H1378" s="11"/>
    </row>
    <row r="1379" spans="1:8" x14ac:dyDescent="0.25">
      <c r="A1379" s="11"/>
      <c r="B1379" s="11"/>
      <c r="E1379" s="11"/>
      <c r="H1379" s="11"/>
    </row>
    <row r="1380" spans="1:8" x14ac:dyDescent="0.25">
      <c r="A1380" s="11"/>
      <c r="B1380" s="11"/>
      <c r="E1380" s="11"/>
      <c r="H1380" s="11"/>
    </row>
    <row r="1381" spans="1:8" x14ac:dyDescent="0.25">
      <c r="A1381" s="11"/>
      <c r="B1381" s="11"/>
      <c r="E1381" s="11"/>
      <c r="H1381" s="11"/>
    </row>
    <row r="1382" spans="1:8" x14ac:dyDescent="0.25">
      <c r="A1382" s="11"/>
      <c r="B1382" s="11"/>
      <c r="E1382" s="11"/>
      <c r="H1382" s="11"/>
    </row>
    <row r="1383" spans="1:8" x14ac:dyDescent="0.25">
      <c r="A1383" s="11"/>
      <c r="B1383" s="11"/>
      <c r="E1383" s="11"/>
      <c r="H1383" s="11"/>
    </row>
    <row r="1384" spans="1:8" x14ac:dyDescent="0.25">
      <c r="A1384" s="11"/>
      <c r="B1384" s="11"/>
      <c r="E1384" s="11"/>
      <c r="H1384" s="11"/>
    </row>
    <row r="1385" spans="1:8" x14ac:dyDescent="0.25">
      <c r="A1385" s="11"/>
      <c r="B1385" s="11"/>
      <c r="E1385" s="11"/>
      <c r="H1385" s="11"/>
    </row>
    <row r="1386" spans="1:8" x14ac:dyDescent="0.25">
      <c r="A1386" s="11"/>
      <c r="B1386" s="11"/>
      <c r="E1386" s="11"/>
      <c r="H1386" s="11"/>
    </row>
    <row r="1387" spans="1:8" x14ac:dyDescent="0.25">
      <c r="A1387" s="11"/>
      <c r="B1387" s="11"/>
      <c r="E1387" s="11"/>
      <c r="H1387" s="11"/>
    </row>
    <row r="1388" spans="1:8" x14ac:dyDescent="0.25">
      <c r="A1388" s="11"/>
      <c r="B1388" s="11"/>
      <c r="E1388" s="11"/>
      <c r="H1388" s="11"/>
    </row>
    <row r="1389" spans="1:8" x14ac:dyDescent="0.25">
      <c r="A1389" s="11"/>
      <c r="B1389" s="11"/>
      <c r="E1389" s="11"/>
      <c r="H1389" s="11"/>
    </row>
    <row r="1390" spans="1:8" x14ac:dyDescent="0.25">
      <c r="A1390" s="11"/>
      <c r="B1390" s="11"/>
      <c r="E1390" s="11"/>
      <c r="H1390" s="11"/>
    </row>
    <row r="1391" spans="1:8" x14ac:dyDescent="0.25">
      <c r="A1391" s="11"/>
      <c r="B1391" s="11"/>
      <c r="E1391" s="11"/>
      <c r="H1391" s="11"/>
    </row>
    <row r="1392" spans="1:8" x14ac:dyDescent="0.25">
      <c r="A1392" s="11"/>
      <c r="B1392" s="11"/>
      <c r="E1392" s="11"/>
      <c r="H1392" s="11"/>
    </row>
    <row r="1393" spans="1:8" x14ac:dyDescent="0.25">
      <c r="A1393" s="11"/>
      <c r="B1393" s="11"/>
      <c r="E1393" s="11"/>
      <c r="H1393" s="11"/>
    </row>
    <row r="1394" spans="1:8" x14ac:dyDescent="0.25">
      <c r="A1394" s="11"/>
      <c r="B1394" s="11"/>
      <c r="E1394" s="11"/>
      <c r="H1394" s="11"/>
    </row>
    <row r="1395" spans="1:8" x14ac:dyDescent="0.25">
      <c r="A1395" s="11"/>
      <c r="B1395" s="11"/>
      <c r="E1395" s="11"/>
      <c r="H1395" s="11"/>
    </row>
    <row r="1396" spans="1:8" x14ac:dyDescent="0.25">
      <c r="A1396" s="11"/>
      <c r="B1396" s="11"/>
      <c r="E1396" s="11"/>
      <c r="H1396" s="11"/>
    </row>
    <row r="1397" spans="1:8" x14ac:dyDescent="0.25">
      <c r="A1397" s="11"/>
      <c r="B1397" s="11"/>
      <c r="E1397" s="11"/>
      <c r="H1397" s="11"/>
    </row>
    <row r="1398" spans="1:8" x14ac:dyDescent="0.25">
      <c r="A1398" s="11"/>
      <c r="B1398" s="11"/>
      <c r="E1398" s="11"/>
      <c r="H1398" s="11"/>
    </row>
    <row r="1399" spans="1:8" x14ac:dyDescent="0.25">
      <c r="A1399" s="11"/>
      <c r="B1399" s="11"/>
      <c r="E1399" s="11"/>
      <c r="H1399" s="11"/>
    </row>
    <row r="1400" spans="1:8" x14ac:dyDescent="0.25">
      <c r="A1400" s="11"/>
      <c r="B1400" s="11"/>
      <c r="E1400" s="11"/>
      <c r="H1400" s="11"/>
    </row>
    <row r="1401" spans="1:8" x14ac:dyDescent="0.25">
      <c r="A1401" s="11"/>
      <c r="B1401" s="11"/>
      <c r="E1401" s="11"/>
      <c r="H1401" s="11"/>
    </row>
    <row r="1402" spans="1:8" x14ac:dyDescent="0.25">
      <c r="A1402" s="11"/>
      <c r="B1402" s="11"/>
      <c r="E1402" s="11"/>
      <c r="H1402" s="11"/>
    </row>
    <row r="1403" spans="1:8" x14ac:dyDescent="0.25">
      <c r="A1403" s="11"/>
      <c r="B1403" s="11"/>
      <c r="E1403" s="11"/>
      <c r="H1403" s="11"/>
    </row>
    <row r="1404" spans="1:8" x14ac:dyDescent="0.25">
      <c r="A1404" s="11"/>
      <c r="B1404" s="11"/>
      <c r="E1404" s="11"/>
      <c r="H1404" s="11"/>
    </row>
    <row r="1405" spans="1:8" x14ac:dyDescent="0.25">
      <c r="A1405" s="11"/>
      <c r="B1405" s="11"/>
      <c r="E1405" s="11"/>
      <c r="H1405" s="11"/>
    </row>
    <row r="1406" spans="1:8" x14ac:dyDescent="0.25">
      <c r="A1406" s="11"/>
      <c r="B1406" s="11"/>
      <c r="E1406" s="11"/>
      <c r="H1406" s="11"/>
    </row>
    <row r="1407" spans="1:8" x14ac:dyDescent="0.25">
      <c r="A1407" s="11"/>
      <c r="B1407" s="11"/>
      <c r="E1407" s="11"/>
      <c r="H1407" s="11"/>
    </row>
    <row r="1408" spans="1:8" x14ac:dyDescent="0.25">
      <c r="A1408" s="11"/>
      <c r="B1408" s="11"/>
      <c r="E1408" s="11"/>
      <c r="H1408" s="11"/>
    </row>
    <row r="1409" spans="1:8" x14ac:dyDescent="0.25">
      <c r="A1409" s="11"/>
      <c r="B1409" s="11"/>
      <c r="E1409" s="11"/>
      <c r="H1409" s="11"/>
    </row>
    <row r="1410" spans="1:8" x14ac:dyDescent="0.25">
      <c r="A1410" s="11"/>
      <c r="B1410" s="11"/>
      <c r="E1410" s="11"/>
      <c r="H1410" s="11"/>
    </row>
    <row r="1411" spans="1:8" x14ac:dyDescent="0.25">
      <c r="A1411" s="11"/>
      <c r="B1411" s="11"/>
      <c r="E1411" s="11"/>
      <c r="H1411" s="11"/>
    </row>
    <row r="1412" spans="1:8" x14ac:dyDescent="0.25">
      <c r="A1412" s="11"/>
      <c r="B1412" s="11"/>
      <c r="E1412" s="11"/>
      <c r="H1412" s="11"/>
    </row>
    <row r="1413" spans="1:8" x14ac:dyDescent="0.25">
      <c r="A1413" s="11"/>
      <c r="B1413" s="11"/>
      <c r="E1413" s="11"/>
      <c r="H1413" s="11"/>
    </row>
    <row r="1414" spans="1:8" x14ac:dyDescent="0.25">
      <c r="A1414" s="11"/>
      <c r="B1414" s="11"/>
      <c r="E1414" s="11"/>
      <c r="H1414" s="11"/>
    </row>
    <row r="1415" spans="1:8" x14ac:dyDescent="0.25">
      <c r="A1415" s="11"/>
      <c r="B1415" s="11"/>
      <c r="E1415" s="11"/>
      <c r="H1415" s="11"/>
    </row>
    <row r="1416" spans="1:8" x14ac:dyDescent="0.25">
      <c r="A1416" s="11"/>
      <c r="B1416" s="11"/>
      <c r="E1416" s="11"/>
      <c r="H1416" s="11"/>
    </row>
    <row r="1417" spans="1:8" x14ac:dyDescent="0.25">
      <c r="A1417" s="11"/>
      <c r="B1417" s="11"/>
      <c r="E1417" s="11"/>
      <c r="H1417" s="11"/>
    </row>
    <row r="1418" spans="1:8" x14ac:dyDescent="0.25">
      <c r="A1418" s="11"/>
      <c r="B1418" s="11"/>
      <c r="E1418" s="11"/>
      <c r="H1418" s="11"/>
    </row>
    <row r="1419" spans="1:8" x14ac:dyDescent="0.25">
      <c r="A1419" s="11"/>
      <c r="B1419" s="11"/>
      <c r="E1419" s="11"/>
      <c r="H1419" s="11"/>
    </row>
    <row r="1420" spans="1:8" x14ac:dyDescent="0.25">
      <c r="A1420" s="11"/>
      <c r="B1420" s="11"/>
      <c r="E1420" s="11"/>
      <c r="H1420" s="11"/>
    </row>
    <row r="1421" spans="1:8" x14ac:dyDescent="0.25">
      <c r="A1421" s="11"/>
      <c r="B1421" s="11"/>
      <c r="E1421" s="11"/>
      <c r="H1421" s="11"/>
    </row>
    <row r="1422" spans="1:8" x14ac:dyDescent="0.25">
      <c r="A1422" s="11"/>
      <c r="B1422" s="11"/>
      <c r="E1422" s="11"/>
      <c r="H1422" s="11"/>
    </row>
    <row r="1423" spans="1:8" x14ac:dyDescent="0.25">
      <c r="A1423" s="11"/>
      <c r="B1423" s="11"/>
      <c r="E1423" s="11"/>
      <c r="H1423" s="11"/>
    </row>
    <row r="1424" spans="1:8" x14ac:dyDescent="0.25">
      <c r="A1424" s="11"/>
      <c r="B1424" s="11"/>
      <c r="E1424" s="11"/>
      <c r="H1424" s="11"/>
    </row>
    <row r="1425" spans="1:8" x14ac:dyDescent="0.25">
      <c r="A1425" s="11"/>
      <c r="B1425" s="11"/>
      <c r="E1425" s="11"/>
      <c r="H1425" s="11"/>
    </row>
    <row r="1426" spans="1:8" x14ac:dyDescent="0.25">
      <c r="A1426" s="11"/>
      <c r="B1426" s="11"/>
      <c r="E1426" s="11"/>
      <c r="H1426" s="11"/>
    </row>
    <row r="1427" spans="1:8" x14ac:dyDescent="0.25">
      <c r="A1427" s="11"/>
      <c r="B1427" s="11"/>
      <c r="E1427" s="11"/>
      <c r="H1427" s="11"/>
    </row>
    <row r="1428" spans="1:8" x14ac:dyDescent="0.25">
      <c r="A1428" s="11"/>
      <c r="B1428" s="11"/>
      <c r="E1428" s="11"/>
      <c r="H1428" s="11"/>
    </row>
    <row r="1429" spans="1:8" x14ac:dyDescent="0.25">
      <c r="A1429" s="11"/>
      <c r="B1429" s="11"/>
      <c r="E1429" s="11"/>
      <c r="H1429" s="11"/>
    </row>
    <row r="1430" spans="1:8" x14ac:dyDescent="0.25">
      <c r="A1430" s="11"/>
      <c r="B1430" s="11"/>
      <c r="E1430" s="11"/>
      <c r="H1430" s="11"/>
    </row>
    <row r="1431" spans="1:8" x14ac:dyDescent="0.25">
      <c r="A1431" s="11"/>
      <c r="B1431" s="11"/>
      <c r="E1431" s="11"/>
      <c r="H1431" s="11"/>
    </row>
    <row r="1432" spans="1:8" x14ac:dyDescent="0.25">
      <c r="A1432" s="11"/>
      <c r="B1432" s="11"/>
      <c r="E1432" s="11"/>
      <c r="H1432" s="11"/>
    </row>
    <row r="1433" spans="1:8" x14ac:dyDescent="0.25">
      <c r="A1433" s="11"/>
      <c r="B1433" s="11"/>
      <c r="E1433" s="11"/>
      <c r="H1433" s="11"/>
    </row>
    <row r="1434" spans="1:8" x14ac:dyDescent="0.25">
      <c r="A1434" s="11"/>
      <c r="B1434" s="11"/>
      <c r="E1434" s="11"/>
      <c r="H1434" s="11"/>
    </row>
    <row r="1435" spans="1:8" x14ac:dyDescent="0.25">
      <c r="A1435" s="11"/>
      <c r="B1435" s="11"/>
      <c r="E1435" s="11"/>
      <c r="H1435" s="11"/>
    </row>
    <row r="1436" spans="1:8" x14ac:dyDescent="0.25">
      <c r="A1436" s="11"/>
      <c r="B1436" s="11"/>
      <c r="E1436" s="11"/>
      <c r="H1436" s="11"/>
    </row>
    <row r="1437" spans="1:8" x14ac:dyDescent="0.25">
      <c r="A1437" s="11"/>
      <c r="B1437" s="11"/>
      <c r="E1437" s="11"/>
      <c r="H1437" s="11"/>
    </row>
    <row r="1438" spans="1:8" x14ac:dyDescent="0.25">
      <c r="A1438" s="11"/>
      <c r="B1438" s="11"/>
      <c r="E1438" s="11"/>
      <c r="H1438" s="11"/>
    </row>
    <row r="1439" spans="1:8" x14ac:dyDescent="0.25">
      <c r="A1439" s="11"/>
      <c r="B1439" s="11"/>
      <c r="E1439" s="11"/>
      <c r="H1439" s="11"/>
    </row>
    <row r="1440" spans="1:8" x14ac:dyDescent="0.25">
      <c r="A1440" s="11"/>
      <c r="B1440" s="11"/>
      <c r="E1440" s="11"/>
      <c r="H1440" s="11"/>
    </row>
    <row r="1441" spans="1:8" x14ac:dyDescent="0.25">
      <c r="A1441" s="11"/>
      <c r="B1441" s="11"/>
      <c r="E1441" s="11"/>
      <c r="H1441" s="11"/>
    </row>
    <row r="1442" spans="1:8" x14ac:dyDescent="0.25">
      <c r="A1442" s="11"/>
      <c r="B1442" s="11"/>
      <c r="E1442" s="11"/>
      <c r="H1442" s="11"/>
    </row>
    <row r="1443" spans="1:8" x14ac:dyDescent="0.25">
      <c r="A1443" s="11"/>
      <c r="B1443" s="11"/>
      <c r="E1443" s="11"/>
      <c r="H1443" s="11"/>
    </row>
    <row r="1444" spans="1:8" x14ac:dyDescent="0.25">
      <c r="A1444" s="11"/>
      <c r="B1444" s="11"/>
      <c r="E1444" s="11"/>
      <c r="H1444" s="11"/>
    </row>
    <row r="1445" spans="1:8" x14ac:dyDescent="0.25">
      <c r="A1445" s="11"/>
      <c r="B1445" s="11"/>
      <c r="E1445" s="11"/>
      <c r="H1445" s="11"/>
    </row>
    <row r="1446" spans="1:8" x14ac:dyDescent="0.25">
      <c r="A1446" s="11"/>
      <c r="B1446" s="11"/>
      <c r="E1446" s="11"/>
      <c r="H1446" s="11"/>
    </row>
    <row r="1447" spans="1:8" x14ac:dyDescent="0.25">
      <c r="A1447" s="11"/>
      <c r="B1447" s="11"/>
      <c r="E1447" s="11"/>
      <c r="H1447" s="11"/>
    </row>
    <row r="1448" spans="1:8" x14ac:dyDescent="0.25">
      <c r="A1448" s="11"/>
      <c r="B1448" s="11"/>
      <c r="E1448" s="11"/>
      <c r="H1448" s="11"/>
    </row>
    <row r="1449" spans="1:8" x14ac:dyDescent="0.25">
      <c r="A1449" s="11"/>
      <c r="B1449" s="11"/>
      <c r="E1449" s="11"/>
      <c r="H1449" s="11"/>
    </row>
    <row r="1450" spans="1:8" x14ac:dyDescent="0.25">
      <c r="A1450" s="11"/>
      <c r="B1450" s="11"/>
      <c r="E1450" s="11"/>
      <c r="H1450" s="11"/>
    </row>
    <row r="1451" spans="1:8" x14ac:dyDescent="0.25">
      <c r="A1451" s="11"/>
      <c r="B1451" s="11"/>
      <c r="E1451" s="11"/>
      <c r="H1451" s="11"/>
    </row>
    <row r="1452" spans="1:8" x14ac:dyDescent="0.25">
      <c r="A1452" s="11"/>
      <c r="B1452" s="11"/>
      <c r="E1452" s="11"/>
      <c r="H1452" s="11"/>
    </row>
    <row r="1453" spans="1:8" x14ac:dyDescent="0.25">
      <c r="A1453" s="11"/>
      <c r="B1453" s="11"/>
      <c r="E1453" s="11"/>
      <c r="H1453" s="11"/>
    </row>
    <row r="1454" spans="1:8" x14ac:dyDescent="0.25">
      <c r="A1454" s="11"/>
      <c r="B1454" s="11"/>
      <c r="E1454" s="11"/>
      <c r="H1454" s="11"/>
    </row>
    <row r="1455" spans="1:8" x14ac:dyDescent="0.25">
      <c r="A1455" s="11"/>
      <c r="B1455" s="11"/>
      <c r="E1455" s="11"/>
      <c r="H1455" s="11"/>
    </row>
    <row r="1456" spans="1:8" x14ac:dyDescent="0.25">
      <c r="A1456" s="11"/>
      <c r="B1456" s="11"/>
      <c r="E1456" s="11"/>
      <c r="H1456" s="11"/>
    </row>
    <row r="1457" spans="1:8" x14ac:dyDescent="0.25">
      <c r="A1457" s="11"/>
      <c r="B1457" s="11"/>
      <c r="E1457" s="11"/>
      <c r="H1457" s="11"/>
    </row>
    <row r="1458" spans="1:8" x14ac:dyDescent="0.25">
      <c r="A1458" s="11"/>
      <c r="B1458" s="11"/>
      <c r="E1458" s="11"/>
      <c r="H1458" s="11"/>
    </row>
    <row r="1459" spans="1:8" x14ac:dyDescent="0.25">
      <c r="A1459" s="11"/>
      <c r="B1459" s="11"/>
      <c r="E1459" s="11"/>
      <c r="H1459" s="11"/>
    </row>
    <row r="1460" spans="1:8" x14ac:dyDescent="0.25">
      <c r="A1460" s="11"/>
      <c r="B1460" s="11"/>
      <c r="E1460" s="11"/>
      <c r="H1460" s="11"/>
    </row>
    <row r="1461" spans="1:8" x14ac:dyDescent="0.25">
      <c r="A1461" s="11"/>
      <c r="B1461" s="11"/>
      <c r="E1461" s="11"/>
      <c r="H1461" s="11"/>
    </row>
    <row r="1462" spans="1:8" x14ac:dyDescent="0.25">
      <c r="A1462" s="11"/>
      <c r="B1462" s="11"/>
      <c r="E1462" s="11"/>
      <c r="H1462" s="11"/>
    </row>
    <row r="1463" spans="1:8" x14ac:dyDescent="0.25">
      <c r="A1463" s="11"/>
      <c r="B1463" s="11"/>
      <c r="E1463" s="11"/>
      <c r="H1463" s="11"/>
    </row>
    <row r="1464" spans="1:8" x14ac:dyDescent="0.25">
      <c r="A1464" s="11"/>
      <c r="B1464" s="11"/>
      <c r="E1464" s="11"/>
      <c r="H1464" s="11"/>
    </row>
    <row r="1465" spans="1:8" x14ac:dyDescent="0.25">
      <c r="A1465" s="11"/>
      <c r="B1465" s="11"/>
      <c r="E1465" s="11"/>
      <c r="H1465" s="11"/>
    </row>
    <row r="1466" spans="1:8" x14ac:dyDescent="0.25">
      <c r="A1466" s="11"/>
      <c r="B1466" s="11"/>
      <c r="E1466" s="11"/>
      <c r="H1466" s="11"/>
    </row>
    <row r="1467" spans="1:8" x14ac:dyDescent="0.25">
      <c r="A1467" s="11"/>
      <c r="B1467" s="11"/>
      <c r="E1467" s="11"/>
      <c r="H1467" s="11"/>
    </row>
    <row r="1468" spans="1:8" x14ac:dyDescent="0.25">
      <c r="A1468" s="11"/>
      <c r="B1468" s="11"/>
      <c r="E1468" s="11"/>
      <c r="H1468" s="11"/>
    </row>
    <row r="1469" spans="1:8" x14ac:dyDescent="0.25">
      <c r="A1469" s="11"/>
      <c r="B1469" s="11"/>
      <c r="E1469" s="11"/>
      <c r="H1469" s="11"/>
    </row>
    <row r="1470" spans="1:8" x14ac:dyDescent="0.25">
      <c r="A1470" s="11"/>
      <c r="B1470" s="11"/>
      <c r="E1470" s="11"/>
      <c r="H1470" s="11"/>
    </row>
    <row r="1471" spans="1:8" x14ac:dyDescent="0.25">
      <c r="A1471" s="11"/>
      <c r="B1471" s="11"/>
      <c r="E1471" s="11"/>
      <c r="H1471" s="11"/>
    </row>
    <row r="1472" spans="1:8" x14ac:dyDescent="0.25">
      <c r="A1472" s="11"/>
      <c r="B1472" s="11"/>
      <c r="E1472" s="11"/>
      <c r="H1472" s="11"/>
    </row>
    <row r="1473" spans="1:8" x14ac:dyDescent="0.25">
      <c r="A1473" s="11"/>
      <c r="B1473" s="11"/>
      <c r="E1473" s="11"/>
      <c r="H1473" s="11"/>
    </row>
    <row r="1474" spans="1:8" x14ac:dyDescent="0.25">
      <c r="A1474" s="11"/>
      <c r="B1474" s="11"/>
      <c r="E1474" s="11"/>
      <c r="H1474" s="11"/>
    </row>
    <row r="1475" spans="1:8" x14ac:dyDescent="0.25">
      <c r="A1475" s="11"/>
      <c r="B1475" s="11"/>
      <c r="E1475" s="11"/>
      <c r="H1475" s="11"/>
    </row>
    <row r="1476" spans="1:8" x14ac:dyDescent="0.25">
      <c r="A1476" s="11"/>
      <c r="B1476" s="11"/>
      <c r="E1476" s="11"/>
      <c r="H1476" s="11"/>
    </row>
    <row r="1477" spans="1:8" x14ac:dyDescent="0.25">
      <c r="A1477" s="11"/>
      <c r="B1477" s="11"/>
      <c r="E1477" s="11"/>
      <c r="H1477" s="11"/>
    </row>
    <row r="1478" spans="1:8" x14ac:dyDescent="0.25">
      <c r="A1478" s="11"/>
      <c r="B1478" s="11"/>
      <c r="E1478" s="11"/>
      <c r="H1478" s="11"/>
    </row>
    <row r="1479" spans="1:8" x14ac:dyDescent="0.25">
      <c r="A1479" s="11"/>
      <c r="B1479" s="11"/>
      <c r="E1479" s="11"/>
      <c r="H1479" s="11"/>
    </row>
    <row r="1480" spans="1:8" x14ac:dyDescent="0.25">
      <c r="A1480" s="11"/>
      <c r="B1480" s="11"/>
      <c r="E1480" s="11"/>
      <c r="H1480" s="11"/>
    </row>
    <row r="1481" spans="1:8" x14ac:dyDescent="0.25">
      <c r="A1481" s="11"/>
      <c r="B1481" s="11"/>
      <c r="E1481" s="11"/>
      <c r="H1481" s="11"/>
    </row>
    <row r="1482" spans="1:8" x14ac:dyDescent="0.25">
      <c r="A1482" s="11"/>
      <c r="B1482" s="11"/>
      <c r="E1482" s="11"/>
      <c r="H1482" s="11"/>
    </row>
    <row r="1483" spans="1:8" x14ac:dyDescent="0.25">
      <c r="A1483" s="11"/>
      <c r="B1483" s="11"/>
      <c r="E1483" s="11"/>
      <c r="H1483" s="11"/>
    </row>
    <row r="1484" spans="1:8" x14ac:dyDescent="0.25">
      <c r="A1484" s="11"/>
      <c r="B1484" s="11"/>
      <c r="E1484" s="11"/>
      <c r="H1484" s="11"/>
    </row>
    <row r="1485" spans="1:8" x14ac:dyDescent="0.25">
      <c r="A1485" s="11"/>
      <c r="B1485" s="11"/>
      <c r="E1485" s="11"/>
      <c r="H1485" s="11"/>
    </row>
    <row r="1486" spans="1:8" x14ac:dyDescent="0.25">
      <c r="A1486" s="11"/>
      <c r="B1486" s="11"/>
      <c r="E1486" s="11"/>
      <c r="H1486" s="11"/>
    </row>
    <row r="1487" spans="1:8" x14ac:dyDescent="0.25">
      <c r="A1487" s="11"/>
      <c r="B1487" s="11"/>
      <c r="E1487" s="11"/>
      <c r="H1487" s="11"/>
    </row>
    <row r="1488" spans="1:8" x14ac:dyDescent="0.25">
      <c r="A1488" s="11"/>
      <c r="B1488" s="11"/>
      <c r="E1488" s="11"/>
      <c r="H1488" s="11"/>
    </row>
    <row r="1489" spans="1:8" x14ac:dyDescent="0.25">
      <c r="A1489" s="11"/>
      <c r="B1489" s="11"/>
      <c r="E1489" s="11"/>
      <c r="H1489" s="11"/>
    </row>
    <row r="1490" spans="1:8" x14ac:dyDescent="0.25">
      <c r="A1490" s="11"/>
      <c r="B1490" s="11"/>
      <c r="E1490" s="11"/>
      <c r="H1490" s="11"/>
    </row>
    <row r="1491" spans="1:8" x14ac:dyDescent="0.25">
      <c r="A1491" s="11"/>
      <c r="B1491" s="11"/>
      <c r="E1491" s="11"/>
      <c r="H1491" s="11"/>
    </row>
    <row r="1492" spans="1:8" x14ac:dyDescent="0.25">
      <c r="A1492" s="11"/>
      <c r="B1492" s="11"/>
      <c r="E1492" s="11"/>
      <c r="H1492" s="11"/>
    </row>
    <row r="1493" spans="1:8" x14ac:dyDescent="0.25">
      <c r="A1493" s="11"/>
      <c r="B1493" s="11"/>
      <c r="E1493" s="11"/>
      <c r="H1493" s="11"/>
    </row>
    <row r="1494" spans="1:8" x14ac:dyDescent="0.25">
      <c r="A1494" s="11"/>
      <c r="B1494" s="11"/>
      <c r="E1494" s="11"/>
      <c r="H1494" s="11"/>
    </row>
    <row r="1495" spans="1:8" x14ac:dyDescent="0.25">
      <c r="A1495" s="11"/>
      <c r="B1495" s="11"/>
      <c r="E1495" s="11"/>
      <c r="H1495" s="11"/>
    </row>
    <row r="1496" spans="1:8" x14ac:dyDescent="0.25">
      <c r="A1496" s="11"/>
      <c r="B1496" s="11"/>
      <c r="E1496" s="11"/>
      <c r="H1496" s="11"/>
    </row>
    <row r="1497" spans="1:8" x14ac:dyDescent="0.25">
      <c r="A1497" s="11"/>
      <c r="B1497" s="11"/>
      <c r="E1497" s="11"/>
      <c r="H1497" s="11"/>
    </row>
    <row r="1498" spans="1:8" x14ac:dyDescent="0.25">
      <c r="A1498" s="11"/>
      <c r="B1498" s="11"/>
      <c r="E1498" s="11"/>
      <c r="H1498" s="11"/>
    </row>
    <row r="1499" spans="1:8" x14ac:dyDescent="0.25">
      <c r="A1499" s="11"/>
      <c r="B1499" s="11"/>
      <c r="E1499" s="11"/>
      <c r="H1499" s="11"/>
    </row>
    <row r="1500" spans="1:8" x14ac:dyDescent="0.25">
      <c r="A1500" s="11"/>
      <c r="B1500" s="11"/>
      <c r="E1500" s="11"/>
      <c r="H1500" s="11"/>
    </row>
    <row r="1501" spans="1:8" x14ac:dyDescent="0.25">
      <c r="A1501" s="11"/>
      <c r="B1501" s="11"/>
      <c r="E1501" s="11"/>
      <c r="H1501" s="11"/>
    </row>
    <row r="1502" spans="1:8" x14ac:dyDescent="0.25">
      <c r="A1502" s="11"/>
      <c r="B1502" s="11"/>
      <c r="E1502" s="11"/>
      <c r="H1502" s="11"/>
    </row>
    <row r="1503" spans="1:8" x14ac:dyDescent="0.25">
      <c r="A1503" s="11"/>
      <c r="B1503" s="11"/>
      <c r="E1503" s="11"/>
      <c r="H1503" s="11"/>
    </row>
    <row r="1504" spans="1:8" x14ac:dyDescent="0.25">
      <c r="A1504" s="11"/>
      <c r="B1504" s="11"/>
      <c r="E1504" s="11"/>
      <c r="H1504" s="11"/>
    </row>
    <row r="1505" spans="1:8" x14ac:dyDescent="0.25">
      <c r="A1505" s="11"/>
      <c r="B1505" s="11"/>
      <c r="E1505" s="11"/>
      <c r="H1505" s="11"/>
    </row>
    <row r="1506" spans="1:8" x14ac:dyDescent="0.25">
      <c r="A1506" s="11"/>
      <c r="B1506" s="11"/>
      <c r="E1506" s="11"/>
      <c r="H1506" s="11"/>
    </row>
    <row r="1507" spans="1:8" x14ac:dyDescent="0.25">
      <c r="A1507" s="11"/>
      <c r="B1507" s="11"/>
      <c r="E1507" s="11"/>
      <c r="H1507" s="11"/>
    </row>
    <row r="1508" spans="1:8" x14ac:dyDescent="0.25">
      <c r="A1508" s="11"/>
      <c r="B1508" s="11"/>
      <c r="E1508" s="11"/>
      <c r="H1508" s="11"/>
    </row>
    <row r="1509" spans="1:8" x14ac:dyDescent="0.25">
      <c r="A1509" s="11"/>
      <c r="B1509" s="11"/>
      <c r="E1509" s="11"/>
      <c r="H1509" s="11"/>
    </row>
    <row r="1510" spans="1:8" x14ac:dyDescent="0.25">
      <c r="A1510" s="11"/>
      <c r="B1510" s="11"/>
      <c r="E1510" s="11"/>
      <c r="H1510" s="11"/>
    </row>
    <row r="1511" spans="1:8" x14ac:dyDescent="0.25">
      <c r="A1511" s="11"/>
      <c r="B1511" s="11"/>
      <c r="E1511" s="11"/>
      <c r="H1511" s="11"/>
    </row>
    <row r="1512" spans="1:8" x14ac:dyDescent="0.25">
      <c r="A1512" s="11"/>
      <c r="B1512" s="11"/>
      <c r="E1512" s="11"/>
      <c r="H1512" s="11"/>
    </row>
    <row r="1513" spans="1:8" x14ac:dyDescent="0.25">
      <c r="A1513" s="11"/>
      <c r="B1513" s="11"/>
      <c r="E1513" s="11"/>
      <c r="H1513" s="11"/>
    </row>
    <row r="1514" spans="1:8" x14ac:dyDescent="0.25">
      <c r="A1514" s="11"/>
      <c r="B1514" s="11"/>
      <c r="E1514" s="11"/>
      <c r="H1514" s="11"/>
    </row>
    <row r="1515" spans="1:8" x14ac:dyDescent="0.25">
      <c r="A1515" s="11"/>
      <c r="B1515" s="11"/>
      <c r="E1515" s="11"/>
      <c r="H1515" s="11"/>
    </row>
    <row r="1516" spans="1:8" x14ac:dyDescent="0.25">
      <c r="A1516" s="11"/>
      <c r="B1516" s="11"/>
      <c r="E1516" s="11"/>
      <c r="H1516" s="11"/>
    </row>
    <row r="1517" spans="1:8" x14ac:dyDescent="0.25">
      <c r="A1517" s="11"/>
      <c r="B1517" s="11"/>
      <c r="E1517" s="11"/>
      <c r="H1517" s="11"/>
    </row>
    <row r="1518" spans="1:8" x14ac:dyDescent="0.25">
      <c r="A1518" s="11"/>
      <c r="B1518" s="11"/>
      <c r="E1518" s="11"/>
      <c r="H1518" s="11"/>
    </row>
    <row r="1519" spans="1:8" x14ac:dyDescent="0.25">
      <c r="A1519" s="11"/>
      <c r="B1519" s="11"/>
      <c r="E1519" s="11"/>
      <c r="H1519" s="11"/>
    </row>
    <row r="1520" spans="1:8" x14ac:dyDescent="0.25">
      <c r="A1520" s="11"/>
      <c r="B1520" s="11"/>
      <c r="E1520" s="11"/>
      <c r="H1520" s="11"/>
    </row>
    <row r="1521" spans="1:8" x14ac:dyDescent="0.25">
      <c r="A1521" s="11"/>
      <c r="B1521" s="11"/>
      <c r="E1521" s="11"/>
      <c r="H1521" s="11"/>
    </row>
    <row r="1522" spans="1:8" x14ac:dyDescent="0.25">
      <c r="A1522" s="11"/>
      <c r="B1522" s="11"/>
      <c r="E1522" s="11"/>
      <c r="H1522" s="11"/>
    </row>
    <row r="1523" spans="1:8" x14ac:dyDescent="0.25">
      <c r="A1523" s="11"/>
      <c r="B1523" s="11"/>
      <c r="E1523" s="11"/>
      <c r="H1523" s="11"/>
    </row>
    <row r="1524" spans="1:8" x14ac:dyDescent="0.25">
      <c r="A1524" s="11"/>
      <c r="B1524" s="11"/>
      <c r="E1524" s="11"/>
      <c r="H1524" s="11"/>
    </row>
    <row r="1525" spans="1:8" x14ac:dyDescent="0.25">
      <c r="A1525" s="11"/>
      <c r="B1525" s="11"/>
      <c r="E1525" s="11"/>
      <c r="H1525" s="11"/>
    </row>
    <row r="1526" spans="1:8" x14ac:dyDescent="0.25">
      <c r="A1526" s="11"/>
      <c r="B1526" s="11"/>
      <c r="E1526" s="11"/>
      <c r="H1526" s="11"/>
    </row>
    <row r="1527" spans="1:8" x14ac:dyDescent="0.25">
      <c r="A1527" s="11"/>
      <c r="B1527" s="11"/>
      <c r="E1527" s="11"/>
      <c r="H1527" s="11"/>
    </row>
    <row r="1528" spans="1:8" x14ac:dyDescent="0.25">
      <c r="A1528" s="11"/>
      <c r="B1528" s="11"/>
      <c r="E1528" s="11"/>
      <c r="H1528" s="11"/>
    </row>
    <row r="1529" spans="1:8" x14ac:dyDescent="0.25">
      <c r="A1529" s="11"/>
      <c r="B1529" s="11"/>
      <c r="E1529" s="11"/>
      <c r="H1529" s="11"/>
    </row>
    <row r="1530" spans="1:8" x14ac:dyDescent="0.25">
      <c r="A1530" s="11"/>
      <c r="B1530" s="11"/>
      <c r="E1530" s="11"/>
      <c r="H1530" s="11"/>
    </row>
    <row r="1531" spans="1:8" x14ac:dyDescent="0.25">
      <c r="A1531" s="11"/>
      <c r="B1531" s="11"/>
      <c r="E1531" s="11"/>
      <c r="H1531" s="11"/>
    </row>
    <row r="1532" spans="1:8" x14ac:dyDescent="0.25">
      <c r="A1532" s="11"/>
      <c r="B1532" s="11"/>
      <c r="E1532" s="11"/>
      <c r="H1532" s="11"/>
    </row>
    <row r="1533" spans="1:8" x14ac:dyDescent="0.25">
      <c r="A1533" s="11"/>
      <c r="B1533" s="11"/>
      <c r="E1533" s="11"/>
      <c r="H1533" s="11"/>
    </row>
    <row r="1534" spans="1:8" x14ac:dyDescent="0.25">
      <c r="A1534" s="11"/>
      <c r="B1534" s="11"/>
      <c r="E1534" s="11"/>
      <c r="H1534" s="11"/>
    </row>
    <row r="1535" spans="1:8" x14ac:dyDescent="0.25">
      <c r="A1535" s="11"/>
      <c r="B1535" s="11"/>
      <c r="E1535" s="11"/>
      <c r="H1535" s="11"/>
    </row>
    <row r="1536" spans="1:8" x14ac:dyDescent="0.25">
      <c r="A1536" s="11"/>
      <c r="B1536" s="11"/>
      <c r="E1536" s="11"/>
      <c r="H1536" s="11"/>
    </row>
    <row r="1537" spans="1:8" x14ac:dyDescent="0.25">
      <c r="A1537" s="11"/>
      <c r="B1537" s="11"/>
      <c r="E1537" s="11"/>
      <c r="H1537" s="11"/>
    </row>
    <row r="1538" spans="1:8" x14ac:dyDescent="0.25">
      <c r="A1538" s="11"/>
      <c r="B1538" s="11"/>
      <c r="E1538" s="11"/>
      <c r="H1538" s="11"/>
    </row>
    <row r="1539" spans="1:8" x14ac:dyDescent="0.25">
      <c r="A1539" s="11"/>
      <c r="B1539" s="11"/>
      <c r="E1539" s="11"/>
      <c r="H1539" s="11"/>
    </row>
    <row r="1540" spans="1:8" x14ac:dyDescent="0.25">
      <c r="A1540" s="11"/>
      <c r="B1540" s="11"/>
      <c r="E1540" s="11"/>
      <c r="H1540" s="11"/>
    </row>
    <row r="1541" spans="1:8" x14ac:dyDescent="0.25">
      <c r="A1541" s="11"/>
      <c r="B1541" s="11"/>
      <c r="E1541" s="11"/>
      <c r="H1541" s="11"/>
    </row>
    <row r="1542" spans="1:8" x14ac:dyDescent="0.25">
      <c r="A1542" s="11"/>
      <c r="B1542" s="11"/>
      <c r="E1542" s="11"/>
      <c r="H1542" s="11"/>
    </row>
    <row r="1543" spans="1:8" x14ac:dyDescent="0.25">
      <c r="A1543" s="11"/>
      <c r="B1543" s="11"/>
      <c r="E1543" s="11"/>
      <c r="H1543" s="11"/>
    </row>
    <row r="1544" spans="1:8" x14ac:dyDescent="0.25">
      <c r="A1544" s="11"/>
      <c r="B1544" s="11"/>
      <c r="E1544" s="11"/>
      <c r="H1544" s="11"/>
    </row>
    <row r="1545" spans="1:8" x14ac:dyDescent="0.25">
      <c r="A1545" s="11"/>
      <c r="B1545" s="11"/>
      <c r="E1545" s="11"/>
      <c r="H1545" s="11"/>
    </row>
    <row r="1546" spans="1:8" x14ac:dyDescent="0.25">
      <c r="A1546" s="11"/>
      <c r="B1546" s="11"/>
      <c r="E1546" s="11"/>
      <c r="H1546" s="11"/>
    </row>
    <row r="1547" spans="1:8" x14ac:dyDescent="0.25">
      <c r="A1547" s="11"/>
      <c r="B1547" s="11"/>
      <c r="E1547" s="11"/>
      <c r="H1547" s="11"/>
    </row>
    <row r="1548" spans="1:8" x14ac:dyDescent="0.25">
      <c r="A1548" s="11"/>
      <c r="B1548" s="11"/>
      <c r="E1548" s="11"/>
      <c r="H1548" s="11"/>
    </row>
    <row r="1549" spans="1:8" x14ac:dyDescent="0.25">
      <c r="A1549" s="11"/>
      <c r="B1549" s="11"/>
      <c r="E1549" s="11"/>
      <c r="H1549" s="11"/>
    </row>
    <row r="1550" spans="1:8" x14ac:dyDescent="0.25">
      <c r="A1550" s="11"/>
      <c r="B1550" s="11"/>
      <c r="E1550" s="11"/>
      <c r="H1550" s="11"/>
    </row>
    <row r="1551" spans="1:8" x14ac:dyDescent="0.25">
      <c r="A1551" s="11"/>
      <c r="B1551" s="11"/>
      <c r="E1551" s="11"/>
      <c r="H1551" s="11"/>
    </row>
    <row r="1552" spans="1:8" x14ac:dyDescent="0.25">
      <c r="A1552" s="11"/>
      <c r="B1552" s="11"/>
      <c r="E1552" s="11"/>
      <c r="H1552" s="11"/>
    </row>
    <row r="1553" spans="1:8" x14ac:dyDescent="0.25">
      <c r="A1553" s="11"/>
      <c r="B1553" s="11"/>
      <c r="E1553" s="11"/>
      <c r="H1553" s="11"/>
    </row>
    <row r="1554" spans="1:8" x14ac:dyDescent="0.25">
      <c r="A1554" s="11"/>
      <c r="B1554" s="11"/>
      <c r="E1554" s="11"/>
      <c r="H1554" s="11"/>
    </row>
    <row r="1555" spans="1:8" x14ac:dyDescent="0.25">
      <c r="A1555" s="11"/>
      <c r="B1555" s="11"/>
      <c r="E1555" s="11"/>
      <c r="H1555" s="11"/>
    </row>
    <row r="1556" spans="1:8" x14ac:dyDescent="0.25">
      <c r="A1556" s="11"/>
      <c r="B1556" s="11"/>
      <c r="E1556" s="11"/>
      <c r="H1556" s="11"/>
    </row>
    <row r="1557" spans="1:8" x14ac:dyDescent="0.25">
      <c r="A1557" s="11"/>
      <c r="B1557" s="11"/>
      <c r="E1557" s="11"/>
      <c r="H1557" s="11"/>
    </row>
    <row r="1558" spans="1:8" x14ac:dyDescent="0.25">
      <c r="A1558" s="11"/>
      <c r="B1558" s="11"/>
      <c r="E1558" s="11"/>
      <c r="H1558" s="11"/>
    </row>
    <row r="1559" spans="1:8" x14ac:dyDescent="0.25">
      <c r="A1559" s="11"/>
      <c r="B1559" s="11"/>
      <c r="E1559" s="11"/>
      <c r="H1559" s="11"/>
    </row>
    <row r="1560" spans="1:8" x14ac:dyDescent="0.25">
      <c r="A1560" s="11"/>
      <c r="B1560" s="11"/>
      <c r="E1560" s="11"/>
      <c r="H1560" s="11"/>
    </row>
    <row r="1561" spans="1:8" x14ac:dyDescent="0.25">
      <c r="A1561" s="11"/>
      <c r="B1561" s="11"/>
      <c r="E1561" s="11"/>
      <c r="H1561" s="11"/>
    </row>
    <row r="1562" spans="1:8" x14ac:dyDescent="0.25">
      <c r="A1562" s="11"/>
      <c r="B1562" s="11"/>
      <c r="E1562" s="11"/>
      <c r="H1562" s="11"/>
    </row>
    <row r="1563" spans="1:8" x14ac:dyDescent="0.25">
      <c r="A1563" s="11"/>
      <c r="B1563" s="11"/>
      <c r="E1563" s="11"/>
      <c r="H1563" s="11"/>
    </row>
    <row r="1564" spans="1:8" x14ac:dyDescent="0.25">
      <c r="A1564" s="11"/>
      <c r="B1564" s="11"/>
      <c r="E1564" s="11"/>
      <c r="H1564" s="11"/>
    </row>
    <row r="1565" spans="1:8" x14ac:dyDescent="0.25">
      <c r="A1565" s="11"/>
      <c r="B1565" s="11"/>
      <c r="E1565" s="11"/>
      <c r="H1565" s="11"/>
    </row>
    <row r="1566" spans="1:8" x14ac:dyDescent="0.25">
      <c r="A1566" s="11"/>
      <c r="B1566" s="11"/>
      <c r="E1566" s="11"/>
      <c r="H1566" s="11"/>
    </row>
    <row r="1567" spans="1:8" x14ac:dyDescent="0.25">
      <c r="A1567" s="11"/>
      <c r="B1567" s="11"/>
      <c r="E1567" s="11"/>
      <c r="H1567" s="11"/>
    </row>
    <row r="1568" spans="1:8" x14ac:dyDescent="0.25">
      <c r="A1568" s="11"/>
      <c r="B1568" s="11"/>
      <c r="E1568" s="11"/>
      <c r="H1568" s="11"/>
    </row>
    <row r="1569" spans="1:8" x14ac:dyDescent="0.25">
      <c r="A1569" s="11"/>
      <c r="B1569" s="11"/>
      <c r="E1569" s="11"/>
      <c r="H1569" s="11"/>
    </row>
    <row r="1570" spans="1:8" x14ac:dyDescent="0.25">
      <c r="A1570" s="11"/>
      <c r="B1570" s="11"/>
      <c r="E1570" s="11"/>
      <c r="H1570" s="11"/>
    </row>
    <row r="1571" spans="1:8" x14ac:dyDescent="0.25">
      <c r="A1571" s="11"/>
      <c r="B1571" s="11"/>
      <c r="E1571" s="11"/>
      <c r="H1571" s="11"/>
    </row>
    <row r="1572" spans="1:8" x14ac:dyDescent="0.25">
      <c r="A1572" s="11"/>
      <c r="B1572" s="11"/>
      <c r="E1572" s="11"/>
      <c r="H1572" s="11"/>
    </row>
    <row r="1573" spans="1:8" x14ac:dyDescent="0.25">
      <c r="A1573" s="11"/>
      <c r="B1573" s="11"/>
      <c r="E1573" s="11"/>
      <c r="H1573" s="11"/>
    </row>
    <row r="1574" spans="1:8" x14ac:dyDescent="0.25">
      <c r="A1574" s="11"/>
      <c r="B1574" s="11"/>
      <c r="E1574" s="11"/>
      <c r="H1574" s="11"/>
    </row>
    <row r="1575" spans="1:8" x14ac:dyDescent="0.25">
      <c r="A1575" s="11"/>
      <c r="B1575" s="11"/>
      <c r="E1575" s="11"/>
      <c r="H1575" s="11"/>
    </row>
    <row r="1576" spans="1:8" x14ac:dyDescent="0.25">
      <c r="A1576" s="11"/>
      <c r="B1576" s="11"/>
      <c r="E1576" s="11"/>
      <c r="H1576" s="11"/>
    </row>
    <row r="1577" spans="1:8" x14ac:dyDescent="0.25">
      <c r="A1577" s="11"/>
      <c r="B1577" s="11"/>
      <c r="E1577" s="11"/>
      <c r="H1577" s="11"/>
    </row>
    <row r="1578" spans="1:8" x14ac:dyDescent="0.25">
      <c r="A1578" s="11"/>
      <c r="B1578" s="11"/>
      <c r="E1578" s="11"/>
      <c r="H1578" s="11"/>
    </row>
    <row r="1579" spans="1:8" x14ac:dyDescent="0.25">
      <c r="A1579" s="11"/>
      <c r="B1579" s="11"/>
      <c r="E1579" s="11"/>
      <c r="H1579" s="11"/>
    </row>
    <row r="1580" spans="1:8" x14ac:dyDescent="0.25">
      <c r="A1580" s="11"/>
      <c r="B1580" s="11"/>
      <c r="E1580" s="11"/>
      <c r="H1580" s="11"/>
    </row>
    <row r="1581" spans="1:8" x14ac:dyDescent="0.25">
      <c r="A1581" s="11"/>
      <c r="B1581" s="11"/>
      <c r="E1581" s="11"/>
      <c r="H1581" s="11"/>
    </row>
    <row r="1582" spans="1:8" x14ac:dyDescent="0.25">
      <c r="A1582" s="11"/>
      <c r="B1582" s="11"/>
      <c r="E1582" s="11"/>
      <c r="H1582" s="11"/>
    </row>
    <row r="1583" spans="1:8" x14ac:dyDescent="0.25">
      <c r="A1583" s="11"/>
      <c r="B1583" s="11"/>
      <c r="E1583" s="11"/>
      <c r="H1583" s="11"/>
    </row>
    <row r="1584" spans="1:8" x14ac:dyDescent="0.25">
      <c r="A1584" s="11"/>
      <c r="B1584" s="11"/>
      <c r="E1584" s="11"/>
      <c r="H1584" s="11"/>
    </row>
    <row r="1585" spans="1:8" x14ac:dyDescent="0.25">
      <c r="A1585" s="11"/>
      <c r="B1585" s="11"/>
      <c r="E1585" s="11"/>
      <c r="H1585" s="11"/>
    </row>
    <row r="1586" spans="1:8" x14ac:dyDescent="0.25">
      <c r="A1586" s="11"/>
      <c r="B1586" s="11"/>
      <c r="E1586" s="11"/>
      <c r="H1586" s="11"/>
    </row>
    <row r="1587" spans="1:8" x14ac:dyDescent="0.25">
      <c r="A1587" s="11"/>
      <c r="B1587" s="11"/>
      <c r="E1587" s="11"/>
      <c r="H1587" s="11"/>
    </row>
    <row r="1588" spans="1:8" x14ac:dyDescent="0.25">
      <c r="A1588" s="11"/>
      <c r="B1588" s="11"/>
      <c r="E1588" s="11"/>
      <c r="H1588" s="11"/>
    </row>
    <row r="1589" spans="1:8" x14ac:dyDescent="0.25">
      <c r="A1589" s="11"/>
      <c r="B1589" s="11"/>
      <c r="E1589" s="11"/>
      <c r="H1589" s="11"/>
    </row>
    <row r="1590" spans="1:8" x14ac:dyDescent="0.25">
      <c r="A1590" s="11"/>
      <c r="B1590" s="11"/>
      <c r="E1590" s="11"/>
      <c r="H1590" s="11"/>
    </row>
    <row r="1591" spans="1:8" x14ac:dyDescent="0.25">
      <c r="A1591" s="11"/>
      <c r="B1591" s="11"/>
      <c r="E1591" s="11"/>
      <c r="H1591" s="11"/>
    </row>
    <row r="1592" spans="1:8" x14ac:dyDescent="0.25">
      <c r="A1592" s="11"/>
      <c r="B1592" s="11"/>
      <c r="E1592" s="11"/>
      <c r="H1592" s="11"/>
    </row>
    <row r="1593" spans="1:8" x14ac:dyDescent="0.25">
      <c r="A1593" s="11"/>
      <c r="B1593" s="11"/>
      <c r="E1593" s="11"/>
      <c r="H1593" s="11"/>
    </row>
    <row r="1594" spans="1:8" x14ac:dyDescent="0.25">
      <c r="A1594" s="11"/>
      <c r="B1594" s="11"/>
      <c r="E1594" s="11"/>
      <c r="H1594" s="11"/>
    </row>
    <row r="1595" spans="1:8" x14ac:dyDescent="0.25">
      <c r="A1595" s="11"/>
      <c r="B1595" s="11"/>
      <c r="E1595" s="11"/>
      <c r="H1595" s="11"/>
    </row>
    <row r="1596" spans="1:8" x14ac:dyDescent="0.25">
      <c r="A1596" s="11"/>
      <c r="B1596" s="11"/>
      <c r="E1596" s="11"/>
      <c r="H1596" s="11"/>
    </row>
    <row r="1597" spans="1:8" x14ac:dyDescent="0.25">
      <c r="A1597" s="11"/>
      <c r="B1597" s="11"/>
      <c r="E1597" s="11"/>
      <c r="H1597" s="11"/>
    </row>
    <row r="1598" spans="1:8" x14ac:dyDescent="0.25">
      <c r="A1598" s="11"/>
      <c r="B1598" s="11"/>
      <c r="E1598" s="11"/>
      <c r="H1598" s="11"/>
    </row>
    <row r="1599" spans="1:8" x14ac:dyDescent="0.25">
      <c r="A1599" s="11"/>
      <c r="B1599" s="11"/>
      <c r="E1599" s="11"/>
      <c r="H1599" s="11"/>
    </row>
    <row r="1600" spans="1:8" x14ac:dyDescent="0.25">
      <c r="A1600" s="11"/>
      <c r="B1600" s="11"/>
      <c r="E1600" s="11"/>
      <c r="H1600" s="11"/>
    </row>
    <row r="1601" spans="1:8" x14ac:dyDescent="0.25">
      <c r="A1601" s="11"/>
      <c r="B1601" s="11"/>
      <c r="E1601" s="11"/>
      <c r="H1601" s="11"/>
    </row>
    <row r="1602" spans="1:8" x14ac:dyDescent="0.25">
      <c r="A1602" s="11"/>
      <c r="B1602" s="11"/>
      <c r="E1602" s="11"/>
      <c r="H1602" s="11"/>
    </row>
    <row r="1603" spans="1:8" x14ac:dyDescent="0.25">
      <c r="A1603" s="11"/>
      <c r="B1603" s="11"/>
      <c r="E1603" s="11"/>
      <c r="H1603" s="11"/>
    </row>
    <row r="1604" spans="1:8" x14ac:dyDescent="0.25">
      <c r="A1604" s="11"/>
      <c r="B1604" s="11"/>
      <c r="E1604" s="11"/>
      <c r="H1604" s="11"/>
    </row>
    <row r="1605" spans="1:8" x14ac:dyDescent="0.25">
      <c r="A1605" s="11"/>
      <c r="B1605" s="11"/>
      <c r="E1605" s="11"/>
      <c r="H1605" s="11"/>
    </row>
    <row r="1606" spans="1:8" x14ac:dyDescent="0.25">
      <c r="A1606" s="11"/>
      <c r="B1606" s="11"/>
      <c r="E1606" s="11"/>
      <c r="H1606" s="11"/>
    </row>
    <row r="1607" spans="1:8" x14ac:dyDescent="0.25">
      <c r="A1607" s="11"/>
      <c r="B1607" s="11"/>
      <c r="E1607" s="11"/>
      <c r="H1607" s="11"/>
    </row>
    <row r="1608" spans="1:8" x14ac:dyDescent="0.25">
      <c r="A1608" s="11"/>
      <c r="B1608" s="11"/>
      <c r="E1608" s="11"/>
      <c r="H1608" s="11"/>
    </row>
    <row r="1609" spans="1:8" x14ac:dyDescent="0.25">
      <c r="A1609" s="11"/>
      <c r="B1609" s="11"/>
      <c r="E1609" s="11"/>
      <c r="H1609" s="11"/>
    </row>
    <row r="1610" spans="1:8" x14ac:dyDescent="0.25">
      <c r="A1610" s="11"/>
      <c r="B1610" s="11"/>
      <c r="E1610" s="11"/>
      <c r="H1610" s="11"/>
    </row>
    <row r="1611" spans="1:8" x14ac:dyDescent="0.25">
      <c r="A1611" s="11"/>
      <c r="B1611" s="11"/>
      <c r="E1611" s="11"/>
      <c r="H1611" s="11"/>
    </row>
    <row r="1612" spans="1:8" x14ac:dyDescent="0.25">
      <c r="A1612" s="11"/>
      <c r="B1612" s="11"/>
      <c r="E1612" s="11"/>
      <c r="H1612" s="11"/>
    </row>
    <row r="1613" spans="1:8" x14ac:dyDescent="0.25">
      <c r="A1613" s="11"/>
      <c r="B1613" s="11"/>
      <c r="E1613" s="11"/>
      <c r="H1613" s="11"/>
    </row>
    <row r="1614" spans="1:8" x14ac:dyDescent="0.25">
      <c r="A1614" s="11"/>
      <c r="B1614" s="11"/>
      <c r="E1614" s="11"/>
      <c r="H1614" s="11"/>
    </row>
    <row r="1615" spans="1:8" x14ac:dyDescent="0.25">
      <c r="A1615" s="11"/>
      <c r="B1615" s="11"/>
      <c r="E1615" s="11"/>
      <c r="H1615" s="11"/>
    </row>
    <row r="1616" spans="1:8" x14ac:dyDescent="0.25">
      <c r="A1616" s="11"/>
      <c r="B1616" s="11"/>
      <c r="E1616" s="11"/>
      <c r="H1616" s="11"/>
    </row>
    <row r="1617" spans="1:8" x14ac:dyDescent="0.25">
      <c r="A1617" s="11"/>
      <c r="B1617" s="11"/>
      <c r="E1617" s="11"/>
      <c r="H1617" s="11"/>
    </row>
    <row r="1618" spans="1:8" x14ac:dyDescent="0.25">
      <c r="A1618" s="11"/>
      <c r="B1618" s="11"/>
      <c r="E1618" s="11"/>
      <c r="H1618" s="11"/>
    </row>
    <row r="1619" spans="1:8" x14ac:dyDescent="0.25">
      <c r="A1619" s="11"/>
      <c r="B1619" s="11"/>
      <c r="E1619" s="11"/>
      <c r="H1619" s="11"/>
    </row>
    <row r="1620" spans="1:8" x14ac:dyDescent="0.25">
      <c r="A1620" s="11"/>
      <c r="B1620" s="11"/>
      <c r="E1620" s="11"/>
      <c r="H1620" s="11"/>
    </row>
    <row r="1621" spans="1:8" x14ac:dyDescent="0.25">
      <c r="A1621" s="11"/>
      <c r="B1621" s="11"/>
      <c r="E1621" s="11"/>
      <c r="H1621" s="11"/>
    </row>
    <row r="1622" spans="1:8" x14ac:dyDescent="0.25">
      <c r="A1622" s="11"/>
      <c r="B1622" s="11"/>
      <c r="E1622" s="11"/>
      <c r="H1622" s="11"/>
    </row>
    <row r="1623" spans="1:8" x14ac:dyDescent="0.25">
      <c r="A1623" s="11"/>
      <c r="B1623" s="11"/>
      <c r="E1623" s="11"/>
      <c r="H1623" s="11"/>
    </row>
    <row r="1624" spans="1:8" x14ac:dyDescent="0.25">
      <c r="A1624" s="11"/>
      <c r="B1624" s="11"/>
      <c r="E1624" s="11"/>
      <c r="H1624" s="11"/>
    </row>
    <row r="1625" spans="1:8" x14ac:dyDescent="0.25">
      <c r="A1625" s="11"/>
      <c r="B1625" s="11"/>
      <c r="E1625" s="11"/>
      <c r="H1625" s="11"/>
    </row>
    <row r="1626" spans="1:8" x14ac:dyDescent="0.25">
      <c r="A1626" s="11"/>
      <c r="B1626" s="11"/>
      <c r="E1626" s="11"/>
      <c r="H1626" s="11"/>
    </row>
    <row r="1627" spans="1:8" x14ac:dyDescent="0.25">
      <c r="A1627" s="11"/>
      <c r="B1627" s="11"/>
      <c r="E1627" s="11"/>
      <c r="H1627" s="11"/>
    </row>
    <row r="1628" spans="1:8" x14ac:dyDescent="0.25">
      <c r="A1628" s="11"/>
      <c r="B1628" s="11"/>
      <c r="E1628" s="11"/>
      <c r="H1628" s="11"/>
    </row>
    <row r="1629" spans="1:8" x14ac:dyDescent="0.25">
      <c r="A1629" s="11"/>
      <c r="B1629" s="11"/>
      <c r="E1629" s="11"/>
      <c r="H1629" s="11"/>
    </row>
    <row r="1630" spans="1:8" x14ac:dyDescent="0.25">
      <c r="A1630" s="11"/>
      <c r="B1630" s="11"/>
      <c r="E1630" s="11"/>
      <c r="H1630" s="11"/>
    </row>
    <row r="1631" spans="1:8" x14ac:dyDescent="0.25">
      <c r="A1631" s="11"/>
      <c r="B1631" s="11"/>
      <c r="E1631" s="11"/>
      <c r="H1631" s="11"/>
    </row>
    <row r="1632" spans="1:8" x14ac:dyDescent="0.25">
      <c r="A1632" s="11"/>
      <c r="B1632" s="11"/>
      <c r="E1632" s="11"/>
      <c r="H1632" s="11"/>
    </row>
    <row r="1633" spans="1:8" x14ac:dyDescent="0.25">
      <c r="A1633" s="11"/>
      <c r="B1633" s="11"/>
      <c r="E1633" s="11"/>
      <c r="H1633" s="11"/>
    </row>
    <row r="1634" spans="1:8" x14ac:dyDescent="0.25">
      <c r="A1634" s="11"/>
      <c r="B1634" s="11"/>
      <c r="E1634" s="11"/>
      <c r="H1634" s="11"/>
    </row>
    <row r="1635" spans="1:8" x14ac:dyDescent="0.25">
      <c r="A1635" s="11"/>
      <c r="B1635" s="11"/>
      <c r="E1635" s="11"/>
      <c r="H1635" s="11"/>
    </row>
    <row r="1636" spans="1:8" x14ac:dyDescent="0.25">
      <c r="A1636" s="11"/>
      <c r="B1636" s="11"/>
      <c r="E1636" s="11"/>
      <c r="H1636" s="11"/>
    </row>
    <row r="1637" spans="1:8" x14ac:dyDescent="0.25">
      <c r="A1637" s="11"/>
      <c r="B1637" s="11"/>
      <c r="E1637" s="11"/>
      <c r="H1637" s="11"/>
    </row>
    <row r="1638" spans="1:8" x14ac:dyDescent="0.25">
      <c r="A1638" s="11"/>
      <c r="B1638" s="11"/>
      <c r="E1638" s="11"/>
      <c r="H1638" s="11"/>
    </row>
    <row r="1639" spans="1:8" x14ac:dyDescent="0.25">
      <c r="A1639" s="11"/>
      <c r="B1639" s="11"/>
      <c r="E1639" s="11"/>
      <c r="H1639" s="11"/>
    </row>
    <row r="1640" spans="1:8" x14ac:dyDescent="0.25">
      <c r="A1640" s="11"/>
      <c r="B1640" s="11"/>
      <c r="E1640" s="11"/>
      <c r="H1640" s="11"/>
    </row>
    <row r="1641" spans="1:8" x14ac:dyDescent="0.25">
      <c r="A1641" s="11"/>
      <c r="B1641" s="11"/>
      <c r="E1641" s="11"/>
      <c r="H1641" s="11"/>
    </row>
    <row r="1642" spans="1:8" x14ac:dyDescent="0.25">
      <c r="A1642" s="11"/>
      <c r="B1642" s="11"/>
      <c r="E1642" s="11"/>
      <c r="H1642" s="11"/>
    </row>
    <row r="1643" spans="1:8" x14ac:dyDescent="0.25">
      <c r="A1643" s="11"/>
      <c r="B1643" s="11"/>
      <c r="E1643" s="11"/>
      <c r="H1643" s="11"/>
    </row>
    <row r="1644" spans="1:8" x14ac:dyDescent="0.25">
      <c r="A1644" s="11"/>
      <c r="B1644" s="11"/>
      <c r="E1644" s="11"/>
      <c r="H1644" s="11"/>
    </row>
    <row r="1645" spans="1:8" x14ac:dyDescent="0.25">
      <c r="A1645" s="11"/>
      <c r="B1645" s="11"/>
      <c r="E1645" s="11"/>
      <c r="H1645" s="11"/>
    </row>
    <row r="1646" spans="1:8" x14ac:dyDescent="0.25">
      <c r="A1646" s="11"/>
      <c r="B1646" s="11"/>
      <c r="E1646" s="11"/>
      <c r="H1646" s="11"/>
    </row>
    <row r="1647" spans="1:8" x14ac:dyDescent="0.25">
      <c r="A1647" s="11"/>
      <c r="B1647" s="11"/>
      <c r="E1647" s="11"/>
      <c r="H1647" s="11"/>
    </row>
    <row r="1648" spans="1:8" x14ac:dyDescent="0.25">
      <c r="A1648" s="11"/>
      <c r="B1648" s="11"/>
      <c r="E1648" s="11"/>
      <c r="H1648" s="11"/>
    </row>
    <row r="1649" spans="1:8" x14ac:dyDescent="0.25">
      <c r="A1649" s="11"/>
      <c r="B1649" s="11"/>
      <c r="E1649" s="11"/>
      <c r="H1649" s="11"/>
    </row>
    <row r="1650" spans="1:8" x14ac:dyDescent="0.25">
      <c r="A1650" s="11"/>
      <c r="B1650" s="11"/>
      <c r="E1650" s="11"/>
      <c r="H1650" s="11"/>
    </row>
    <row r="1651" spans="1:8" x14ac:dyDescent="0.25">
      <c r="A1651" s="11"/>
      <c r="B1651" s="11"/>
      <c r="E1651" s="11"/>
      <c r="H1651" s="11"/>
    </row>
    <row r="1652" spans="1:8" x14ac:dyDescent="0.25">
      <c r="A1652" s="11"/>
      <c r="B1652" s="11"/>
      <c r="E1652" s="11"/>
      <c r="H1652" s="11"/>
    </row>
    <row r="1653" spans="1:8" x14ac:dyDescent="0.25">
      <c r="A1653" s="11"/>
      <c r="B1653" s="11"/>
      <c r="E1653" s="11"/>
      <c r="H1653" s="11"/>
    </row>
    <row r="1654" spans="1:8" x14ac:dyDescent="0.25">
      <c r="A1654" s="11"/>
      <c r="B1654" s="11"/>
      <c r="E1654" s="11"/>
      <c r="H1654" s="11"/>
    </row>
    <row r="1655" spans="1:8" x14ac:dyDescent="0.25">
      <c r="A1655" s="11"/>
      <c r="B1655" s="11"/>
      <c r="E1655" s="11"/>
      <c r="H1655" s="11"/>
    </row>
    <row r="1656" spans="1:8" x14ac:dyDescent="0.25">
      <c r="A1656" s="11"/>
      <c r="B1656" s="11"/>
      <c r="E1656" s="11"/>
      <c r="H1656" s="11"/>
    </row>
    <row r="1657" spans="1:8" x14ac:dyDescent="0.25">
      <c r="A1657" s="11"/>
      <c r="B1657" s="11"/>
      <c r="E1657" s="11"/>
      <c r="H1657" s="11"/>
    </row>
    <row r="1658" spans="1:8" x14ac:dyDescent="0.25">
      <c r="A1658" s="11"/>
      <c r="B1658" s="11"/>
      <c r="E1658" s="11"/>
      <c r="H1658" s="11"/>
    </row>
    <row r="1659" spans="1:8" x14ac:dyDescent="0.25">
      <c r="A1659" s="11"/>
      <c r="B1659" s="11"/>
      <c r="E1659" s="11"/>
      <c r="H1659" s="11"/>
    </row>
    <row r="1660" spans="1:8" x14ac:dyDescent="0.25">
      <c r="A1660" s="11"/>
      <c r="B1660" s="11"/>
      <c r="E1660" s="11"/>
      <c r="H1660" s="11"/>
    </row>
    <row r="1661" spans="1:8" x14ac:dyDescent="0.25">
      <c r="A1661" s="11"/>
      <c r="B1661" s="11"/>
      <c r="E1661" s="11"/>
      <c r="H1661" s="11"/>
    </row>
    <row r="1662" spans="1:8" x14ac:dyDescent="0.25">
      <c r="A1662" s="11"/>
      <c r="B1662" s="11"/>
      <c r="E1662" s="11"/>
      <c r="H1662" s="11"/>
    </row>
    <row r="1663" spans="1:8" x14ac:dyDescent="0.25">
      <c r="A1663" s="11"/>
      <c r="B1663" s="11"/>
      <c r="E1663" s="11"/>
      <c r="H1663" s="11"/>
    </row>
    <row r="1664" spans="1:8" x14ac:dyDescent="0.25">
      <c r="A1664" s="11"/>
      <c r="B1664" s="11"/>
      <c r="E1664" s="11"/>
      <c r="H1664" s="11"/>
    </row>
    <row r="1665" spans="1:8" x14ac:dyDescent="0.25">
      <c r="A1665" s="11"/>
      <c r="B1665" s="11"/>
      <c r="E1665" s="11"/>
      <c r="H1665" s="11"/>
    </row>
    <row r="1666" spans="1:8" x14ac:dyDescent="0.25">
      <c r="A1666" s="11"/>
      <c r="B1666" s="11"/>
      <c r="E1666" s="11"/>
      <c r="H1666" s="11"/>
    </row>
    <row r="1667" spans="1:8" x14ac:dyDescent="0.25">
      <c r="A1667" s="11"/>
      <c r="B1667" s="11"/>
      <c r="E1667" s="11"/>
      <c r="H1667" s="11"/>
    </row>
    <row r="1668" spans="1:8" x14ac:dyDescent="0.25">
      <c r="A1668" s="11"/>
      <c r="B1668" s="11"/>
      <c r="E1668" s="11"/>
      <c r="H1668" s="11"/>
    </row>
    <row r="1669" spans="1:8" x14ac:dyDescent="0.25">
      <c r="A1669" s="11"/>
      <c r="B1669" s="11"/>
      <c r="E1669" s="11"/>
      <c r="H1669" s="11"/>
    </row>
    <row r="1670" spans="1:8" x14ac:dyDescent="0.25">
      <c r="A1670" s="11"/>
      <c r="B1670" s="11"/>
      <c r="E1670" s="11"/>
      <c r="H1670" s="11"/>
    </row>
    <row r="1671" spans="1:8" x14ac:dyDescent="0.25">
      <c r="A1671" s="11"/>
      <c r="B1671" s="11"/>
      <c r="E1671" s="11"/>
      <c r="H1671" s="11"/>
    </row>
    <row r="1672" spans="1:8" x14ac:dyDescent="0.25">
      <c r="A1672" s="11"/>
      <c r="B1672" s="11"/>
      <c r="E1672" s="11"/>
      <c r="H1672" s="11"/>
    </row>
    <row r="1673" spans="1:8" x14ac:dyDescent="0.25">
      <c r="A1673" s="11"/>
      <c r="B1673" s="11"/>
      <c r="E1673" s="11"/>
      <c r="H1673" s="11"/>
    </row>
    <row r="1674" spans="1:8" x14ac:dyDescent="0.25">
      <c r="A1674" s="11"/>
      <c r="B1674" s="11"/>
      <c r="E1674" s="11"/>
      <c r="H1674" s="11"/>
    </row>
    <row r="1675" spans="1:8" x14ac:dyDescent="0.25">
      <c r="A1675" s="11"/>
      <c r="B1675" s="11"/>
      <c r="E1675" s="11"/>
      <c r="H1675" s="11"/>
    </row>
    <row r="1676" spans="1:8" x14ac:dyDescent="0.25">
      <c r="A1676" s="11"/>
      <c r="B1676" s="11"/>
      <c r="E1676" s="11"/>
      <c r="H1676" s="11"/>
    </row>
    <row r="1677" spans="1:8" x14ac:dyDescent="0.25">
      <c r="A1677" s="11"/>
      <c r="B1677" s="11"/>
      <c r="E1677" s="11"/>
      <c r="H1677" s="11"/>
    </row>
    <row r="1678" spans="1:8" x14ac:dyDescent="0.25">
      <c r="A1678" s="11"/>
      <c r="B1678" s="11"/>
      <c r="E1678" s="11"/>
      <c r="H1678" s="11"/>
    </row>
    <row r="1679" spans="1:8" x14ac:dyDescent="0.25">
      <c r="A1679" s="11"/>
      <c r="B1679" s="11"/>
      <c r="E1679" s="11"/>
      <c r="H1679" s="11"/>
    </row>
    <row r="1680" spans="1:8" x14ac:dyDescent="0.25">
      <c r="A1680" s="11"/>
      <c r="B1680" s="11"/>
      <c r="E1680" s="11"/>
      <c r="H1680" s="11"/>
    </row>
    <row r="1681" spans="1:8" x14ac:dyDescent="0.25">
      <c r="A1681" s="11"/>
      <c r="B1681" s="11"/>
      <c r="E1681" s="11"/>
      <c r="H1681" s="11"/>
    </row>
    <row r="1682" spans="1:8" x14ac:dyDescent="0.25">
      <c r="A1682" s="11"/>
      <c r="B1682" s="11"/>
      <c r="E1682" s="11"/>
      <c r="H1682" s="11"/>
    </row>
    <row r="1683" spans="1:8" x14ac:dyDescent="0.25">
      <c r="A1683" s="11"/>
      <c r="B1683" s="11"/>
      <c r="E1683" s="11"/>
      <c r="H1683" s="11"/>
    </row>
    <row r="1684" spans="1:8" x14ac:dyDescent="0.25">
      <c r="A1684" s="11"/>
      <c r="B1684" s="11"/>
      <c r="E1684" s="11"/>
      <c r="H1684" s="11"/>
    </row>
    <row r="1685" spans="1:8" x14ac:dyDescent="0.25">
      <c r="A1685" s="11"/>
      <c r="B1685" s="11"/>
      <c r="E1685" s="11"/>
      <c r="H1685" s="11"/>
    </row>
    <row r="1686" spans="1:8" x14ac:dyDescent="0.25">
      <c r="A1686" s="11"/>
      <c r="B1686" s="11"/>
      <c r="E1686" s="11"/>
      <c r="H1686" s="11"/>
    </row>
    <row r="1687" spans="1:8" x14ac:dyDescent="0.25">
      <c r="A1687" s="11"/>
      <c r="B1687" s="11"/>
      <c r="E1687" s="11"/>
      <c r="H1687" s="11"/>
    </row>
    <row r="1688" spans="1:8" x14ac:dyDescent="0.25">
      <c r="A1688" s="11"/>
      <c r="B1688" s="11"/>
      <c r="E1688" s="11"/>
      <c r="H1688" s="11"/>
    </row>
    <row r="1689" spans="1:8" x14ac:dyDescent="0.25">
      <c r="A1689" s="11"/>
      <c r="B1689" s="11"/>
      <c r="E1689" s="11"/>
      <c r="H1689" s="11"/>
    </row>
    <row r="1690" spans="1:8" x14ac:dyDescent="0.25">
      <c r="A1690" s="11"/>
      <c r="B1690" s="11"/>
      <c r="E1690" s="11"/>
      <c r="H1690" s="11"/>
    </row>
    <row r="1691" spans="1:8" x14ac:dyDescent="0.25">
      <c r="A1691" s="11"/>
      <c r="B1691" s="11"/>
      <c r="E1691" s="11"/>
      <c r="H1691" s="11"/>
    </row>
    <row r="1692" spans="1:8" x14ac:dyDescent="0.25">
      <c r="A1692" s="11"/>
      <c r="B1692" s="11"/>
      <c r="E1692" s="11"/>
      <c r="H1692" s="11"/>
    </row>
    <row r="1693" spans="1:8" x14ac:dyDescent="0.25">
      <c r="A1693" s="11"/>
      <c r="B1693" s="11"/>
      <c r="E1693" s="11"/>
      <c r="H1693" s="11"/>
    </row>
    <row r="1694" spans="1:8" x14ac:dyDescent="0.25">
      <c r="A1694" s="11"/>
      <c r="B1694" s="11"/>
      <c r="E1694" s="11"/>
      <c r="H1694" s="11"/>
    </row>
    <row r="1695" spans="1:8" x14ac:dyDescent="0.25">
      <c r="A1695" s="11"/>
      <c r="B1695" s="11"/>
      <c r="E1695" s="11"/>
      <c r="H1695" s="11"/>
    </row>
    <row r="1696" spans="1:8" x14ac:dyDescent="0.25">
      <c r="A1696" s="11"/>
      <c r="B1696" s="11"/>
      <c r="E1696" s="11"/>
      <c r="H1696" s="11"/>
    </row>
    <row r="1697" spans="1:8" x14ac:dyDescent="0.25">
      <c r="A1697" s="11"/>
      <c r="B1697" s="11"/>
      <c r="E1697" s="11"/>
      <c r="H1697" s="11"/>
    </row>
    <row r="1698" spans="1:8" x14ac:dyDescent="0.25">
      <c r="A1698" s="11"/>
      <c r="B1698" s="11"/>
      <c r="E1698" s="11"/>
      <c r="H1698" s="11"/>
    </row>
    <row r="1699" spans="1:8" x14ac:dyDescent="0.25">
      <c r="A1699" s="11"/>
      <c r="B1699" s="11"/>
      <c r="E1699" s="11"/>
      <c r="H1699" s="11"/>
    </row>
    <row r="1700" spans="1:8" x14ac:dyDescent="0.25">
      <c r="A1700" s="11"/>
      <c r="B1700" s="11"/>
      <c r="E1700" s="11"/>
      <c r="H1700" s="11"/>
    </row>
    <row r="1701" spans="1:8" x14ac:dyDescent="0.25">
      <c r="A1701" s="11"/>
      <c r="B1701" s="11"/>
      <c r="E1701" s="11"/>
      <c r="H1701" s="11"/>
    </row>
    <row r="1702" spans="1:8" x14ac:dyDescent="0.25">
      <c r="A1702" s="11"/>
      <c r="B1702" s="11"/>
      <c r="E1702" s="11"/>
      <c r="H1702" s="11"/>
    </row>
    <row r="1703" spans="1:8" x14ac:dyDescent="0.25">
      <c r="A1703" s="11"/>
      <c r="B1703" s="11"/>
      <c r="E1703" s="11"/>
      <c r="H1703" s="11"/>
    </row>
    <row r="1704" spans="1:8" x14ac:dyDescent="0.25">
      <c r="A1704" s="11"/>
      <c r="B1704" s="11"/>
      <c r="E1704" s="11"/>
      <c r="H1704" s="11"/>
    </row>
    <row r="1705" spans="1:8" x14ac:dyDescent="0.25">
      <c r="A1705" s="11"/>
      <c r="B1705" s="11"/>
      <c r="E1705" s="11"/>
      <c r="H1705" s="11"/>
    </row>
    <row r="1706" spans="1:8" x14ac:dyDescent="0.25">
      <c r="A1706" s="11"/>
      <c r="B1706" s="11"/>
      <c r="E1706" s="11"/>
      <c r="H1706" s="11"/>
    </row>
    <row r="1707" spans="1:8" x14ac:dyDescent="0.25">
      <c r="A1707" s="11"/>
      <c r="B1707" s="11"/>
      <c r="E1707" s="11"/>
      <c r="H1707" s="11"/>
    </row>
    <row r="1708" spans="1:8" x14ac:dyDescent="0.25">
      <c r="A1708" s="11"/>
      <c r="B1708" s="11"/>
      <c r="E1708" s="11"/>
      <c r="H1708" s="11"/>
    </row>
    <row r="1709" spans="1:8" x14ac:dyDescent="0.25">
      <c r="A1709" s="11"/>
      <c r="B1709" s="11"/>
      <c r="E1709" s="11"/>
      <c r="H1709" s="11"/>
    </row>
    <row r="1710" spans="1:8" x14ac:dyDescent="0.25">
      <c r="A1710" s="11"/>
      <c r="B1710" s="11"/>
      <c r="E1710" s="11"/>
      <c r="H1710" s="11"/>
    </row>
    <row r="1711" spans="1:8" x14ac:dyDescent="0.25">
      <c r="A1711" s="11"/>
      <c r="B1711" s="11"/>
      <c r="E1711" s="11"/>
      <c r="H1711" s="11"/>
    </row>
    <row r="1712" spans="1:8" x14ac:dyDescent="0.25">
      <c r="A1712" s="11"/>
      <c r="B1712" s="11"/>
      <c r="E1712" s="11"/>
      <c r="H1712" s="11"/>
    </row>
    <row r="1713" spans="1:8" x14ac:dyDescent="0.25">
      <c r="A1713" s="11"/>
      <c r="B1713" s="11"/>
      <c r="E1713" s="11"/>
      <c r="H1713" s="11"/>
    </row>
    <row r="1714" spans="1:8" x14ac:dyDescent="0.25">
      <c r="A1714" s="11"/>
      <c r="B1714" s="11"/>
      <c r="E1714" s="11"/>
      <c r="H1714" s="11"/>
    </row>
    <row r="1715" spans="1:8" x14ac:dyDescent="0.25">
      <c r="A1715" s="11"/>
      <c r="B1715" s="11"/>
      <c r="E1715" s="11"/>
      <c r="H1715" s="11"/>
    </row>
    <row r="1716" spans="1:8" x14ac:dyDescent="0.25">
      <c r="A1716" s="11"/>
      <c r="B1716" s="11"/>
      <c r="E1716" s="11"/>
      <c r="H1716" s="11"/>
    </row>
    <row r="1717" spans="1:8" x14ac:dyDescent="0.25">
      <c r="A1717" s="11"/>
      <c r="B1717" s="11"/>
      <c r="E1717" s="11"/>
      <c r="H1717" s="11"/>
    </row>
    <row r="1718" spans="1:8" x14ac:dyDescent="0.25">
      <c r="A1718" s="11"/>
      <c r="B1718" s="11"/>
      <c r="E1718" s="11"/>
      <c r="H1718" s="11"/>
    </row>
    <row r="1719" spans="1:8" x14ac:dyDescent="0.25">
      <c r="A1719" s="11"/>
      <c r="B1719" s="11"/>
      <c r="E1719" s="11"/>
      <c r="H1719" s="11"/>
    </row>
    <row r="1720" spans="1:8" x14ac:dyDescent="0.25">
      <c r="A1720" s="11"/>
      <c r="B1720" s="11"/>
      <c r="E1720" s="11"/>
      <c r="H1720" s="11"/>
    </row>
    <row r="1721" spans="1:8" x14ac:dyDescent="0.25">
      <c r="A1721" s="11"/>
      <c r="B1721" s="11"/>
      <c r="E1721" s="11"/>
      <c r="H1721" s="11"/>
    </row>
    <row r="1722" spans="1:8" x14ac:dyDescent="0.25">
      <c r="A1722" s="11"/>
      <c r="B1722" s="11"/>
      <c r="E1722" s="11"/>
      <c r="H1722" s="11"/>
    </row>
    <row r="1723" spans="1:8" x14ac:dyDescent="0.25">
      <c r="A1723" s="11"/>
      <c r="B1723" s="11"/>
      <c r="E1723" s="11"/>
      <c r="H1723" s="11"/>
    </row>
    <row r="1724" spans="1:8" x14ac:dyDescent="0.25">
      <c r="A1724" s="11"/>
      <c r="B1724" s="11"/>
      <c r="E1724" s="11"/>
      <c r="H1724" s="11"/>
    </row>
    <row r="1725" spans="1:8" x14ac:dyDescent="0.25">
      <c r="A1725" s="11"/>
      <c r="B1725" s="11"/>
      <c r="E1725" s="11"/>
      <c r="H1725" s="11"/>
    </row>
    <row r="1726" spans="1:8" x14ac:dyDescent="0.25">
      <c r="A1726" s="11"/>
      <c r="B1726" s="11"/>
      <c r="E1726" s="11"/>
      <c r="H1726" s="11"/>
    </row>
    <row r="1727" spans="1:8" x14ac:dyDescent="0.25">
      <c r="A1727" s="11"/>
      <c r="B1727" s="11"/>
      <c r="E1727" s="11"/>
      <c r="H1727" s="11"/>
    </row>
    <row r="1728" spans="1:8" x14ac:dyDescent="0.25">
      <c r="A1728" s="11"/>
      <c r="B1728" s="11"/>
      <c r="E1728" s="11"/>
      <c r="H1728" s="11"/>
    </row>
    <row r="1729" spans="1:8" x14ac:dyDescent="0.25">
      <c r="A1729" s="11"/>
      <c r="B1729" s="11"/>
      <c r="E1729" s="11"/>
      <c r="H1729" s="11"/>
    </row>
    <row r="1730" spans="1:8" x14ac:dyDescent="0.25">
      <c r="A1730" s="11"/>
      <c r="B1730" s="11"/>
      <c r="E1730" s="11"/>
      <c r="H1730" s="11"/>
    </row>
    <row r="1731" spans="1:8" x14ac:dyDescent="0.25">
      <c r="A1731" s="11"/>
      <c r="B1731" s="11"/>
      <c r="E1731" s="11"/>
      <c r="H1731" s="11"/>
    </row>
    <row r="1732" spans="1:8" x14ac:dyDescent="0.25">
      <c r="A1732" s="11"/>
      <c r="B1732" s="11"/>
      <c r="E1732" s="11"/>
      <c r="H1732" s="11"/>
    </row>
    <row r="1733" spans="1:8" x14ac:dyDescent="0.25">
      <c r="A1733" s="11"/>
      <c r="B1733" s="11"/>
      <c r="E1733" s="11"/>
      <c r="H1733" s="11"/>
    </row>
    <row r="1734" spans="1:8" x14ac:dyDescent="0.25">
      <c r="A1734" s="11"/>
      <c r="B1734" s="11"/>
      <c r="E1734" s="11"/>
      <c r="H1734" s="11"/>
    </row>
    <row r="1735" spans="1:8" x14ac:dyDescent="0.25">
      <c r="A1735" s="11"/>
      <c r="B1735" s="11"/>
      <c r="E1735" s="11"/>
      <c r="H1735" s="11"/>
    </row>
    <row r="1736" spans="1:8" x14ac:dyDescent="0.25">
      <c r="A1736" s="11"/>
      <c r="B1736" s="11"/>
      <c r="E1736" s="11"/>
      <c r="H1736" s="11"/>
    </row>
    <row r="1737" spans="1:8" x14ac:dyDescent="0.25">
      <c r="A1737" s="11"/>
      <c r="B1737" s="11"/>
      <c r="E1737" s="11"/>
      <c r="H1737" s="11"/>
    </row>
    <row r="1738" spans="1:8" x14ac:dyDescent="0.25">
      <c r="A1738" s="11"/>
      <c r="B1738" s="11"/>
      <c r="E1738" s="11"/>
      <c r="H1738" s="11"/>
    </row>
    <row r="1739" spans="1:8" x14ac:dyDescent="0.25">
      <c r="A1739" s="11"/>
      <c r="B1739" s="11"/>
      <c r="E1739" s="11"/>
      <c r="H1739" s="11"/>
    </row>
    <row r="1740" spans="1:8" x14ac:dyDescent="0.25">
      <c r="A1740" s="11"/>
      <c r="B1740" s="11"/>
      <c r="E1740" s="11"/>
      <c r="H1740" s="11"/>
    </row>
    <row r="1741" spans="1:8" x14ac:dyDescent="0.25">
      <c r="A1741" s="11"/>
      <c r="B1741" s="11"/>
      <c r="E1741" s="11"/>
      <c r="H1741" s="11"/>
    </row>
    <row r="1742" spans="1:8" x14ac:dyDescent="0.25">
      <c r="A1742" s="11"/>
      <c r="B1742" s="11"/>
      <c r="E1742" s="11"/>
      <c r="H1742" s="11"/>
    </row>
    <row r="1743" spans="1:8" x14ac:dyDescent="0.25">
      <c r="A1743" s="11"/>
      <c r="B1743" s="11"/>
      <c r="E1743" s="11"/>
      <c r="H1743" s="11"/>
    </row>
    <row r="1744" spans="1:8" x14ac:dyDescent="0.25">
      <c r="A1744" s="11"/>
      <c r="B1744" s="11"/>
      <c r="E1744" s="11"/>
      <c r="H1744" s="11"/>
    </row>
    <row r="1745" spans="1:8" x14ac:dyDescent="0.25">
      <c r="A1745" s="11"/>
      <c r="B1745" s="11"/>
      <c r="E1745" s="11"/>
      <c r="H1745" s="11"/>
    </row>
    <row r="1746" spans="1:8" x14ac:dyDescent="0.25">
      <c r="A1746" s="11"/>
      <c r="B1746" s="11"/>
      <c r="E1746" s="11"/>
      <c r="H1746" s="11"/>
    </row>
    <row r="1747" spans="1:8" x14ac:dyDescent="0.25">
      <c r="A1747" s="11"/>
      <c r="B1747" s="11"/>
      <c r="E1747" s="11"/>
      <c r="H1747" s="11"/>
    </row>
    <row r="1748" spans="1:8" x14ac:dyDescent="0.25">
      <c r="A1748" s="11"/>
      <c r="B1748" s="11"/>
      <c r="E1748" s="11"/>
      <c r="H1748" s="11"/>
    </row>
    <row r="1749" spans="1:8" x14ac:dyDescent="0.25">
      <c r="A1749" s="11"/>
      <c r="B1749" s="11"/>
      <c r="E1749" s="11"/>
      <c r="H1749" s="11"/>
    </row>
    <row r="1750" spans="1:8" x14ac:dyDescent="0.25">
      <c r="A1750" s="11"/>
      <c r="B1750" s="11"/>
      <c r="E1750" s="11"/>
      <c r="H1750" s="11"/>
    </row>
    <row r="1751" spans="1:8" x14ac:dyDescent="0.25">
      <c r="A1751" s="11"/>
      <c r="B1751" s="11"/>
      <c r="E1751" s="11"/>
      <c r="H1751" s="11"/>
    </row>
    <row r="1752" spans="1:8" x14ac:dyDescent="0.25">
      <c r="A1752" s="11"/>
      <c r="B1752" s="11"/>
      <c r="E1752" s="11"/>
      <c r="H1752" s="11"/>
    </row>
    <row r="1753" spans="1:8" x14ac:dyDescent="0.25">
      <c r="A1753" s="11"/>
      <c r="B1753" s="11"/>
      <c r="E1753" s="11"/>
      <c r="H1753" s="11"/>
    </row>
    <row r="1754" spans="1:8" x14ac:dyDescent="0.25">
      <c r="A1754" s="11"/>
      <c r="B1754" s="11"/>
      <c r="E1754" s="11"/>
      <c r="H1754" s="11"/>
    </row>
    <row r="1755" spans="1:8" x14ac:dyDescent="0.25">
      <c r="A1755" s="11"/>
      <c r="B1755" s="11"/>
      <c r="E1755" s="11"/>
      <c r="H1755" s="11"/>
    </row>
    <row r="1756" spans="1:8" x14ac:dyDescent="0.25">
      <c r="A1756" s="11"/>
      <c r="B1756" s="11"/>
      <c r="E1756" s="11"/>
      <c r="H1756" s="11"/>
    </row>
    <row r="1757" spans="1:8" x14ac:dyDescent="0.25">
      <c r="A1757" s="11"/>
      <c r="B1757" s="11"/>
      <c r="E1757" s="11"/>
      <c r="H1757" s="11"/>
    </row>
    <row r="1758" spans="1:8" x14ac:dyDescent="0.25">
      <c r="A1758" s="11"/>
      <c r="B1758" s="11"/>
      <c r="E1758" s="11"/>
      <c r="H1758" s="11"/>
    </row>
    <row r="1759" spans="1:8" x14ac:dyDescent="0.25">
      <c r="A1759" s="11"/>
      <c r="B1759" s="11"/>
      <c r="E1759" s="11"/>
      <c r="H1759" s="11"/>
    </row>
    <row r="1760" spans="1:8" x14ac:dyDescent="0.25">
      <c r="A1760" s="11"/>
      <c r="B1760" s="11"/>
      <c r="E1760" s="11"/>
      <c r="H1760" s="11"/>
    </row>
    <row r="1761" spans="1:8" x14ac:dyDescent="0.25">
      <c r="A1761" s="11"/>
      <c r="B1761" s="11"/>
      <c r="E1761" s="11"/>
      <c r="H1761" s="11"/>
    </row>
    <row r="1762" spans="1:8" x14ac:dyDescent="0.25">
      <c r="A1762" s="11"/>
      <c r="B1762" s="11"/>
      <c r="E1762" s="11"/>
      <c r="H1762" s="11"/>
    </row>
    <row r="1763" spans="1:8" x14ac:dyDescent="0.25">
      <c r="A1763" s="11"/>
      <c r="B1763" s="11"/>
      <c r="E1763" s="11"/>
      <c r="H1763" s="11"/>
    </row>
    <row r="1764" spans="1:8" x14ac:dyDescent="0.25">
      <c r="A1764" s="11"/>
      <c r="B1764" s="11"/>
      <c r="E1764" s="11"/>
      <c r="H1764" s="11"/>
    </row>
    <row r="1765" spans="1:8" x14ac:dyDescent="0.25">
      <c r="A1765" s="11"/>
      <c r="B1765" s="11"/>
      <c r="E1765" s="11"/>
      <c r="H1765" s="11"/>
    </row>
    <row r="1766" spans="1:8" x14ac:dyDescent="0.25">
      <c r="A1766" s="11"/>
      <c r="B1766" s="11"/>
      <c r="E1766" s="11"/>
      <c r="H1766" s="11"/>
    </row>
    <row r="1767" spans="1:8" x14ac:dyDescent="0.25">
      <c r="A1767" s="11"/>
      <c r="B1767" s="11"/>
      <c r="E1767" s="11"/>
      <c r="H1767" s="11"/>
    </row>
    <row r="1768" spans="1:8" x14ac:dyDescent="0.25">
      <c r="A1768" s="11"/>
      <c r="B1768" s="11"/>
      <c r="E1768" s="11"/>
      <c r="H1768" s="11"/>
    </row>
    <row r="1769" spans="1:8" x14ac:dyDescent="0.25">
      <c r="A1769" s="11"/>
      <c r="B1769" s="11"/>
      <c r="E1769" s="11"/>
      <c r="H1769" s="11"/>
    </row>
    <row r="1770" spans="1:8" x14ac:dyDescent="0.25">
      <c r="A1770" s="11"/>
      <c r="B1770" s="11"/>
      <c r="E1770" s="11"/>
      <c r="H1770" s="11"/>
    </row>
    <row r="1771" spans="1:8" x14ac:dyDescent="0.25">
      <c r="A1771" s="11"/>
      <c r="B1771" s="11"/>
      <c r="E1771" s="11"/>
      <c r="H1771" s="11"/>
    </row>
    <row r="1772" spans="1:8" x14ac:dyDescent="0.25">
      <c r="A1772" s="11"/>
      <c r="B1772" s="11"/>
      <c r="E1772" s="11"/>
      <c r="H1772" s="11"/>
    </row>
    <row r="1773" spans="1:8" x14ac:dyDescent="0.25">
      <c r="A1773" s="11"/>
      <c r="B1773" s="11"/>
      <c r="E1773" s="11"/>
      <c r="H1773" s="11"/>
    </row>
    <row r="1774" spans="1:8" x14ac:dyDescent="0.25">
      <c r="A1774" s="11"/>
      <c r="B1774" s="11"/>
      <c r="E1774" s="11"/>
      <c r="H1774" s="11"/>
    </row>
    <row r="1775" spans="1:8" x14ac:dyDescent="0.25">
      <c r="A1775" s="11"/>
      <c r="B1775" s="11"/>
      <c r="E1775" s="11"/>
      <c r="H1775" s="11"/>
    </row>
    <row r="1776" spans="1:8" x14ac:dyDescent="0.25">
      <c r="A1776" s="11"/>
      <c r="B1776" s="11"/>
      <c r="E1776" s="11"/>
      <c r="H1776" s="11"/>
    </row>
    <row r="1777" spans="1:8" x14ac:dyDescent="0.25">
      <c r="A1777" s="11"/>
      <c r="B1777" s="11"/>
      <c r="E1777" s="11"/>
      <c r="H1777" s="11"/>
    </row>
    <row r="1778" spans="1:8" x14ac:dyDescent="0.25">
      <c r="A1778" s="11"/>
      <c r="B1778" s="11"/>
      <c r="E1778" s="11"/>
      <c r="H1778" s="11"/>
    </row>
    <row r="1779" spans="1:8" x14ac:dyDescent="0.25">
      <c r="A1779" s="11"/>
      <c r="B1779" s="11"/>
      <c r="E1779" s="11"/>
      <c r="H1779" s="11"/>
    </row>
    <row r="1780" spans="1:8" x14ac:dyDescent="0.25">
      <c r="A1780" s="11"/>
      <c r="B1780" s="11"/>
      <c r="E1780" s="11"/>
      <c r="H1780" s="11"/>
    </row>
    <row r="1781" spans="1:8" x14ac:dyDescent="0.25">
      <c r="A1781" s="11"/>
      <c r="B1781" s="11"/>
      <c r="E1781" s="11"/>
      <c r="H1781" s="11"/>
    </row>
    <row r="1782" spans="1:8" x14ac:dyDescent="0.25">
      <c r="A1782" s="11"/>
      <c r="B1782" s="11"/>
      <c r="E1782" s="11"/>
      <c r="H1782" s="11"/>
    </row>
    <row r="1783" spans="1:8" x14ac:dyDescent="0.25">
      <c r="A1783" s="11"/>
      <c r="B1783" s="11"/>
      <c r="E1783" s="11"/>
      <c r="H1783" s="11"/>
    </row>
    <row r="1784" spans="1:8" x14ac:dyDescent="0.25">
      <c r="A1784" s="11"/>
      <c r="B1784" s="11"/>
      <c r="E1784" s="11"/>
      <c r="H1784" s="11"/>
    </row>
    <row r="1785" spans="1:8" x14ac:dyDescent="0.25">
      <c r="A1785" s="11"/>
      <c r="B1785" s="11"/>
      <c r="E1785" s="11"/>
      <c r="H1785" s="11"/>
    </row>
    <row r="1786" spans="1:8" x14ac:dyDescent="0.25">
      <c r="A1786" s="11"/>
      <c r="B1786" s="11"/>
      <c r="E1786" s="11"/>
      <c r="H1786" s="11"/>
    </row>
    <row r="1787" spans="1:8" x14ac:dyDescent="0.25">
      <c r="A1787" s="11"/>
      <c r="B1787" s="11"/>
      <c r="E1787" s="11"/>
      <c r="H1787" s="11"/>
    </row>
    <row r="1788" spans="1:8" x14ac:dyDescent="0.25">
      <c r="A1788" s="11"/>
      <c r="B1788" s="11"/>
      <c r="E1788" s="11"/>
      <c r="H1788" s="11"/>
    </row>
    <row r="1789" spans="1:8" x14ac:dyDescent="0.25">
      <c r="A1789" s="11"/>
      <c r="B1789" s="11"/>
      <c r="E1789" s="11"/>
      <c r="H1789" s="11"/>
    </row>
    <row r="1790" spans="1:8" x14ac:dyDescent="0.25">
      <c r="A1790" s="11"/>
      <c r="B1790" s="11"/>
      <c r="E1790" s="11"/>
      <c r="H1790" s="11"/>
    </row>
    <row r="1791" spans="1:8" x14ac:dyDescent="0.25">
      <c r="A1791" s="11"/>
      <c r="B1791" s="11"/>
      <c r="E1791" s="11"/>
      <c r="H1791" s="11"/>
    </row>
    <row r="1792" spans="1:8" x14ac:dyDescent="0.25">
      <c r="A1792" s="11"/>
      <c r="B1792" s="11"/>
      <c r="E1792" s="11"/>
      <c r="H1792" s="11"/>
    </row>
    <row r="1793" spans="1:8" x14ac:dyDescent="0.25">
      <c r="A1793" s="11"/>
      <c r="B1793" s="11"/>
      <c r="E1793" s="11"/>
      <c r="H1793" s="11"/>
    </row>
    <row r="1794" spans="1:8" x14ac:dyDescent="0.25">
      <c r="A1794" s="11"/>
      <c r="B1794" s="11"/>
      <c r="E1794" s="11"/>
      <c r="H1794" s="11"/>
    </row>
    <row r="1795" spans="1:8" x14ac:dyDescent="0.25">
      <c r="A1795" s="11"/>
      <c r="B1795" s="11"/>
      <c r="E1795" s="11"/>
      <c r="H1795" s="11"/>
    </row>
    <row r="1796" spans="1:8" x14ac:dyDescent="0.25">
      <c r="A1796" s="11"/>
      <c r="B1796" s="11"/>
      <c r="E1796" s="11"/>
      <c r="H1796" s="11"/>
    </row>
    <row r="1797" spans="1:8" x14ac:dyDescent="0.25">
      <c r="A1797" s="11"/>
      <c r="B1797" s="11"/>
      <c r="E1797" s="11"/>
      <c r="H1797" s="11"/>
    </row>
    <row r="1798" spans="1:8" x14ac:dyDescent="0.25">
      <c r="A1798" s="11"/>
      <c r="B1798" s="11"/>
      <c r="E1798" s="11"/>
      <c r="H1798" s="11"/>
    </row>
    <row r="1799" spans="1:8" x14ac:dyDescent="0.25">
      <c r="A1799" s="11"/>
      <c r="B1799" s="11"/>
      <c r="E1799" s="11"/>
      <c r="H1799" s="11"/>
    </row>
    <row r="1800" spans="1:8" x14ac:dyDescent="0.25">
      <c r="A1800" s="11"/>
      <c r="B1800" s="11"/>
      <c r="E1800" s="11"/>
      <c r="H1800" s="11"/>
    </row>
    <row r="1801" spans="1:8" x14ac:dyDescent="0.25">
      <c r="A1801" s="11"/>
      <c r="B1801" s="11"/>
      <c r="E1801" s="11"/>
      <c r="H1801" s="11"/>
    </row>
    <row r="1802" spans="1:8" x14ac:dyDescent="0.25">
      <c r="A1802" s="11"/>
      <c r="B1802" s="11"/>
      <c r="E1802" s="11"/>
      <c r="H1802" s="11"/>
    </row>
    <row r="1803" spans="1:8" x14ac:dyDescent="0.25">
      <c r="A1803" s="11"/>
      <c r="B1803" s="11"/>
      <c r="E1803" s="11"/>
      <c r="H1803" s="11"/>
    </row>
    <row r="1804" spans="1:8" x14ac:dyDescent="0.25">
      <c r="A1804" s="11"/>
      <c r="B1804" s="11"/>
      <c r="E1804" s="11"/>
      <c r="H1804" s="11"/>
    </row>
    <row r="1805" spans="1:8" x14ac:dyDescent="0.25">
      <c r="A1805" s="11"/>
      <c r="B1805" s="11"/>
      <c r="E1805" s="11"/>
      <c r="H1805" s="11"/>
    </row>
    <row r="1806" spans="1:8" x14ac:dyDescent="0.25">
      <c r="A1806" s="11"/>
      <c r="B1806" s="11"/>
      <c r="E1806" s="11"/>
      <c r="H1806" s="11"/>
    </row>
    <row r="1807" spans="1:8" x14ac:dyDescent="0.25">
      <c r="A1807" s="11"/>
      <c r="B1807" s="11"/>
      <c r="E1807" s="11"/>
      <c r="H1807" s="11"/>
    </row>
    <row r="1808" spans="1:8" x14ac:dyDescent="0.25">
      <c r="A1808" s="11"/>
      <c r="B1808" s="11"/>
      <c r="E1808" s="11"/>
      <c r="H1808" s="11"/>
    </row>
    <row r="1809" spans="1:8" x14ac:dyDescent="0.25">
      <c r="A1809" s="11"/>
      <c r="B1809" s="11"/>
      <c r="E1809" s="11"/>
      <c r="H1809" s="11"/>
    </row>
    <row r="1810" spans="1:8" x14ac:dyDescent="0.25">
      <c r="A1810" s="11"/>
      <c r="B1810" s="11"/>
      <c r="E1810" s="11"/>
      <c r="H1810" s="11"/>
    </row>
    <row r="1811" spans="1:8" x14ac:dyDescent="0.25">
      <c r="A1811" s="11"/>
      <c r="B1811" s="11"/>
      <c r="E1811" s="11"/>
      <c r="H1811" s="11"/>
    </row>
    <row r="1812" spans="1:8" x14ac:dyDescent="0.25">
      <c r="A1812" s="11"/>
      <c r="B1812" s="11"/>
      <c r="E1812" s="11"/>
      <c r="H1812" s="11"/>
    </row>
    <row r="1813" spans="1:8" x14ac:dyDescent="0.25">
      <c r="A1813" s="11"/>
      <c r="B1813" s="11"/>
      <c r="E1813" s="11"/>
      <c r="H1813" s="11"/>
    </row>
    <row r="1814" spans="1:8" x14ac:dyDescent="0.25">
      <c r="A1814" s="11"/>
      <c r="B1814" s="11"/>
      <c r="E1814" s="11"/>
      <c r="H1814" s="11"/>
    </row>
    <row r="1815" spans="1:8" x14ac:dyDescent="0.25">
      <c r="A1815" s="11"/>
      <c r="B1815" s="11"/>
      <c r="E1815" s="11"/>
      <c r="H1815" s="11"/>
    </row>
    <row r="1816" spans="1:8" x14ac:dyDescent="0.25">
      <c r="A1816" s="11"/>
      <c r="B1816" s="11"/>
      <c r="E1816" s="11"/>
      <c r="H1816" s="11"/>
    </row>
    <row r="1817" spans="1:8" x14ac:dyDescent="0.25">
      <c r="A1817" s="11"/>
      <c r="B1817" s="11"/>
      <c r="E1817" s="11"/>
      <c r="H1817" s="11"/>
    </row>
    <row r="1818" spans="1:8" x14ac:dyDescent="0.25">
      <c r="A1818" s="11"/>
      <c r="B1818" s="11"/>
      <c r="E1818" s="11"/>
      <c r="H1818" s="11"/>
    </row>
    <row r="1819" spans="1:8" x14ac:dyDescent="0.25">
      <c r="A1819" s="11"/>
      <c r="B1819" s="11"/>
      <c r="E1819" s="11"/>
      <c r="H1819" s="11"/>
    </row>
    <row r="1820" spans="1:8" x14ac:dyDescent="0.25">
      <c r="A1820" s="11"/>
      <c r="B1820" s="11"/>
      <c r="E1820" s="11"/>
      <c r="H1820" s="11"/>
    </row>
    <row r="1821" spans="1:8" x14ac:dyDescent="0.25">
      <c r="A1821" s="11"/>
      <c r="B1821" s="11"/>
      <c r="E1821" s="11"/>
      <c r="H1821" s="11"/>
    </row>
    <row r="1822" spans="1:8" x14ac:dyDescent="0.25">
      <c r="A1822" s="11"/>
      <c r="B1822" s="11"/>
      <c r="E1822" s="11"/>
      <c r="H1822" s="11"/>
    </row>
    <row r="1823" spans="1:8" x14ac:dyDescent="0.25">
      <c r="A1823" s="11"/>
      <c r="B1823" s="11"/>
      <c r="E1823" s="11"/>
      <c r="H1823" s="11"/>
    </row>
    <row r="1824" spans="1:8" x14ac:dyDescent="0.25">
      <c r="A1824" s="11"/>
      <c r="B1824" s="11"/>
      <c r="E1824" s="11"/>
      <c r="H1824" s="11"/>
    </row>
    <row r="1825" spans="1:8" x14ac:dyDescent="0.25">
      <c r="A1825" s="11"/>
      <c r="B1825" s="11"/>
      <c r="E1825" s="11"/>
      <c r="H1825" s="11"/>
    </row>
    <row r="1826" spans="1:8" x14ac:dyDescent="0.25">
      <c r="A1826" s="11"/>
      <c r="B1826" s="11"/>
      <c r="E1826" s="11"/>
      <c r="H1826" s="11"/>
    </row>
    <row r="1827" spans="1:8" x14ac:dyDescent="0.25">
      <c r="A1827" s="11"/>
      <c r="B1827" s="11"/>
      <c r="E1827" s="11"/>
      <c r="H1827" s="11"/>
    </row>
    <row r="1828" spans="1:8" x14ac:dyDescent="0.25">
      <c r="A1828" s="11"/>
      <c r="B1828" s="11"/>
      <c r="E1828" s="11"/>
      <c r="H1828" s="11"/>
    </row>
    <row r="1829" spans="1:8" x14ac:dyDescent="0.25">
      <c r="A1829" s="11"/>
      <c r="B1829" s="11"/>
      <c r="E1829" s="11"/>
      <c r="H1829" s="11"/>
    </row>
    <row r="1830" spans="1:8" x14ac:dyDescent="0.25">
      <c r="A1830" s="11"/>
      <c r="B1830" s="11"/>
      <c r="E1830" s="11"/>
      <c r="H1830" s="11"/>
    </row>
    <row r="1831" spans="1:8" x14ac:dyDescent="0.25">
      <c r="A1831" s="11"/>
      <c r="B1831" s="11"/>
      <c r="E1831" s="11"/>
      <c r="H1831" s="11"/>
    </row>
    <row r="1832" spans="1:8" x14ac:dyDescent="0.25">
      <c r="A1832" s="11"/>
      <c r="B1832" s="11"/>
      <c r="E1832" s="11"/>
      <c r="H1832" s="11"/>
    </row>
    <row r="1833" spans="1:8" x14ac:dyDescent="0.25">
      <c r="A1833" s="11"/>
      <c r="B1833" s="11"/>
      <c r="E1833" s="11"/>
      <c r="H1833" s="11"/>
    </row>
    <row r="1834" spans="1:8" x14ac:dyDescent="0.25">
      <c r="A1834" s="11"/>
      <c r="B1834" s="11"/>
      <c r="E1834" s="11"/>
      <c r="H1834" s="11"/>
    </row>
    <row r="1835" spans="1:8" x14ac:dyDescent="0.25">
      <c r="A1835" s="11"/>
      <c r="B1835" s="11"/>
      <c r="E1835" s="11"/>
      <c r="H1835" s="11"/>
    </row>
    <row r="1836" spans="1:8" x14ac:dyDescent="0.25">
      <c r="A1836" s="11"/>
      <c r="B1836" s="11"/>
      <c r="E1836" s="11"/>
      <c r="H1836" s="11"/>
    </row>
    <row r="1837" spans="1:8" x14ac:dyDescent="0.25">
      <c r="A1837" s="11"/>
      <c r="B1837" s="11"/>
      <c r="E1837" s="11"/>
      <c r="H1837" s="11"/>
    </row>
    <row r="1838" spans="1:8" x14ac:dyDescent="0.25">
      <c r="A1838" s="11"/>
      <c r="B1838" s="11"/>
      <c r="E1838" s="11"/>
      <c r="H1838" s="11"/>
    </row>
    <row r="1839" spans="1:8" x14ac:dyDescent="0.25">
      <c r="A1839" s="11"/>
      <c r="B1839" s="11"/>
      <c r="E1839" s="11"/>
      <c r="H1839" s="11"/>
    </row>
    <row r="1840" spans="1:8" x14ac:dyDescent="0.25">
      <c r="A1840" s="11"/>
      <c r="B1840" s="11"/>
      <c r="E1840" s="11"/>
      <c r="H1840" s="11"/>
    </row>
    <row r="1841" spans="1:8" x14ac:dyDescent="0.25">
      <c r="A1841" s="11"/>
      <c r="B1841" s="11"/>
      <c r="E1841" s="11"/>
      <c r="H1841" s="11"/>
    </row>
    <row r="1842" spans="1:8" x14ac:dyDescent="0.25">
      <c r="A1842" s="11"/>
      <c r="B1842" s="11"/>
      <c r="E1842" s="11"/>
      <c r="H1842" s="11"/>
    </row>
    <row r="1843" spans="1:8" x14ac:dyDescent="0.25">
      <c r="A1843" s="11"/>
      <c r="B1843" s="11"/>
      <c r="E1843" s="11"/>
      <c r="H1843" s="11"/>
    </row>
    <row r="1844" spans="1:8" x14ac:dyDescent="0.25">
      <c r="A1844" s="11"/>
      <c r="B1844" s="11"/>
      <c r="E1844" s="11"/>
      <c r="H1844" s="11"/>
    </row>
    <row r="1845" spans="1:8" x14ac:dyDescent="0.25">
      <c r="A1845" s="11"/>
      <c r="B1845" s="11"/>
      <c r="E1845" s="11"/>
      <c r="H1845" s="11"/>
    </row>
    <row r="1846" spans="1:8" x14ac:dyDescent="0.25">
      <c r="A1846" s="11"/>
      <c r="B1846" s="11"/>
      <c r="E1846" s="11"/>
      <c r="H1846" s="11"/>
    </row>
    <row r="1847" spans="1:8" x14ac:dyDescent="0.25">
      <c r="A1847" s="11"/>
      <c r="B1847" s="11"/>
      <c r="E1847" s="11"/>
      <c r="H1847" s="11"/>
    </row>
    <row r="1848" spans="1:8" x14ac:dyDescent="0.25">
      <c r="A1848" s="11"/>
      <c r="B1848" s="11"/>
      <c r="E1848" s="11"/>
      <c r="H1848" s="11"/>
    </row>
    <row r="1849" spans="1:8" x14ac:dyDescent="0.25">
      <c r="A1849" s="11"/>
      <c r="B1849" s="11"/>
      <c r="E1849" s="11"/>
      <c r="H1849" s="11"/>
    </row>
    <row r="1850" spans="1:8" x14ac:dyDescent="0.25">
      <c r="A1850" s="11"/>
      <c r="B1850" s="11"/>
      <c r="E1850" s="11"/>
      <c r="H1850" s="11"/>
    </row>
    <row r="1851" spans="1:8" x14ac:dyDescent="0.25">
      <c r="A1851" s="11"/>
      <c r="B1851" s="11"/>
      <c r="E1851" s="11"/>
      <c r="H1851" s="11"/>
    </row>
    <row r="1852" spans="1:8" x14ac:dyDescent="0.25">
      <c r="A1852" s="11"/>
      <c r="B1852" s="11"/>
      <c r="E1852" s="11"/>
      <c r="H1852" s="11"/>
    </row>
    <row r="1853" spans="1:8" x14ac:dyDescent="0.25">
      <c r="A1853" s="11"/>
      <c r="B1853" s="11"/>
      <c r="E1853" s="11"/>
      <c r="H1853" s="11"/>
    </row>
    <row r="1854" spans="1:8" x14ac:dyDescent="0.25">
      <c r="A1854" s="11"/>
      <c r="B1854" s="11"/>
      <c r="E1854" s="11"/>
      <c r="H1854" s="11"/>
    </row>
    <row r="1855" spans="1:8" x14ac:dyDescent="0.25">
      <c r="A1855" s="11"/>
      <c r="B1855" s="11"/>
      <c r="E1855" s="11"/>
      <c r="H1855" s="11"/>
    </row>
    <row r="1856" spans="1:8" x14ac:dyDescent="0.25">
      <c r="A1856" s="11"/>
      <c r="B1856" s="11"/>
      <c r="E1856" s="11"/>
      <c r="H1856" s="11"/>
    </row>
    <row r="1857" spans="1:8" x14ac:dyDescent="0.25">
      <c r="A1857" s="11"/>
      <c r="B1857" s="11"/>
      <c r="E1857" s="11"/>
      <c r="H1857" s="11"/>
    </row>
    <row r="1858" spans="1:8" x14ac:dyDescent="0.25">
      <c r="A1858" s="11"/>
      <c r="B1858" s="11"/>
      <c r="E1858" s="11"/>
      <c r="H1858" s="11"/>
    </row>
    <row r="1859" spans="1:8" x14ac:dyDescent="0.25">
      <c r="A1859" s="11"/>
      <c r="B1859" s="11"/>
      <c r="E1859" s="11"/>
      <c r="H1859" s="11"/>
    </row>
    <row r="1860" spans="1:8" x14ac:dyDescent="0.25">
      <c r="A1860" s="11"/>
      <c r="B1860" s="11"/>
      <c r="E1860" s="11"/>
      <c r="H1860" s="11"/>
    </row>
    <row r="1861" spans="1:8" x14ac:dyDescent="0.25">
      <c r="A1861" s="11"/>
      <c r="B1861" s="11"/>
      <c r="E1861" s="11"/>
      <c r="H1861" s="11"/>
    </row>
    <row r="1862" spans="1:8" x14ac:dyDescent="0.25">
      <c r="A1862" s="11"/>
      <c r="B1862" s="11"/>
      <c r="E1862" s="11"/>
      <c r="H1862" s="11"/>
    </row>
    <row r="1863" spans="1:8" x14ac:dyDescent="0.25">
      <c r="A1863" s="11"/>
      <c r="B1863" s="11"/>
      <c r="E1863" s="11"/>
      <c r="H1863" s="11"/>
    </row>
    <row r="1864" spans="1:8" x14ac:dyDescent="0.25">
      <c r="A1864" s="11"/>
      <c r="B1864" s="11"/>
      <c r="E1864" s="11"/>
      <c r="H1864" s="11"/>
    </row>
    <row r="1865" spans="1:8" x14ac:dyDescent="0.25">
      <c r="A1865" s="11"/>
      <c r="B1865" s="11"/>
      <c r="E1865" s="11"/>
      <c r="H1865" s="11"/>
    </row>
    <row r="1866" spans="1:8" x14ac:dyDescent="0.25">
      <c r="A1866" s="11"/>
      <c r="B1866" s="11"/>
      <c r="E1866" s="11"/>
      <c r="H1866" s="11"/>
    </row>
    <row r="1867" spans="1:8" x14ac:dyDescent="0.25">
      <c r="A1867" s="11"/>
      <c r="B1867" s="11"/>
      <c r="E1867" s="11"/>
      <c r="H1867" s="11"/>
    </row>
    <row r="1868" spans="1:8" x14ac:dyDescent="0.25">
      <c r="A1868" s="11"/>
      <c r="B1868" s="11"/>
      <c r="E1868" s="11"/>
      <c r="H1868" s="11"/>
    </row>
    <row r="1869" spans="1:8" x14ac:dyDescent="0.25">
      <c r="A1869" s="11"/>
      <c r="B1869" s="11"/>
      <c r="E1869" s="11"/>
      <c r="H1869" s="11"/>
    </row>
    <row r="1870" spans="1:8" x14ac:dyDescent="0.25">
      <c r="A1870" s="11"/>
      <c r="B1870" s="11"/>
      <c r="E1870" s="11"/>
      <c r="H1870" s="11"/>
    </row>
    <row r="1871" spans="1:8" x14ac:dyDescent="0.25">
      <c r="A1871" s="11"/>
      <c r="B1871" s="11"/>
      <c r="E1871" s="11"/>
      <c r="H1871" s="11"/>
    </row>
    <row r="1872" spans="1:8" x14ac:dyDescent="0.25">
      <c r="A1872" s="11"/>
      <c r="B1872" s="11"/>
      <c r="E1872" s="11"/>
      <c r="H1872" s="11"/>
    </row>
    <row r="1873" spans="1:8" x14ac:dyDescent="0.25">
      <c r="A1873" s="11"/>
      <c r="B1873" s="11"/>
      <c r="E1873" s="11"/>
      <c r="H1873" s="11"/>
    </row>
    <row r="1874" spans="1:8" x14ac:dyDescent="0.25">
      <c r="A1874" s="11"/>
      <c r="B1874" s="11"/>
      <c r="E1874" s="11"/>
      <c r="H1874" s="11"/>
    </row>
    <row r="1875" spans="1:8" x14ac:dyDescent="0.25">
      <c r="A1875" s="11"/>
      <c r="B1875" s="11"/>
      <c r="E1875" s="11"/>
      <c r="H1875" s="11"/>
    </row>
    <row r="1876" spans="1:8" x14ac:dyDescent="0.25">
      <c r="A1876" s="11"/>
      <c r="B1876" s="11"/>
      <c r="E1876" s="11"/>
      <c r="H1876" s="11"/>
    </row>
    <row r="1877" spans="1:8" x14ac:dyDescent="0.25">
      <c r="A1877" s="11"/>
      <c r="B1877" s="11"/>
      <c r="E1877" s="11"/>
      <c r="H1877" s="11"/>
    </row>
    <row r="1878" spans="1:8" x14ac:dyDescent="0.25">
      <c r="A1878" s="11"/>
      <c r="B1878" s="11"/>
      <c r="E1878" s="11"/>
      <c r="H1878" s="11"/>
    </row>
    <row r="1879" spans="1:8" x14ac:dyDescent="0.25">
      <c r="A1879" s="11"/>
      <c r="B1879" s="11"/>
      <c r="E1879" s="11"/>
      <c r="H1879" s="11"/>
    </row>
    <row r="1880" spans="1:8" x14ac:dyDescent="0.25">
      <c r="A1880" s="11"/>
      <c r="B1880" s="11"/>
      <c r="E1880" s="11"/>
      <c r="H1880" s="11"/>
    </row>
    <row r="1881" spans="1:8" x14ac:dyDescent="0.25">
      <c r="A1881" s="11"/>
      <c r="B1881" s="11"/>
      <c r="E1881" s="11"/>
      <c r="H1881" s="11"/>
    </row>
    <row r="1882" spans="1:8" x14ac:dyDescent="0.25">
      <c r="A1882" s="11"/>
      <c r="B1882" s="11"/>
      <c r="E1882" s="11"/>
      <c r="H1882" s="11"/>
    </row>
    <row r="1883" spans="1:8" x14ac:dyDescent="0.25">
      <c r="A1883" s="11"/>
      <c r="B1883" s="11"/>
      <c r="E1883" s="11"/>
      <c r="H1883" s="11"/>
    </row>
    <row r="1884" spans="1:8" x14ac:dyDescent="0.25">
      <c r="A1884" s="11"/>
      <c r="B1884" s="11"/>
      <c r="E1884" s="11"/>
      <c r="H1884" s="11"/>
    </row>
    <row r="1885" spans="1:8" x14ac:dyDescent="0.25">
      <c r="A1885" s="11"/>
      <c r="B1885" s="11"/>
      <c r="E1885" s="11"/>
      <c r="H1885" s="11"/>
    </row>
    <row r="1886" spans="1:8" x14ac:dyDescent="0.25">
      <c r="A1886" s="11"/>
      <c r="B1886" s="11"/>
      <c r="E1886" s="11"/>
      <c r="H1886" s="11"/>
    </row>
    <row r="1887" spans="1:8" x14ac:dyDescent="0.25">
      <c r="A1887" s="11"/>
      <c r="B1887" s="11"/>
      <c r="E1887" s="11"/>
      <c r="H1887" s="11"/>
    </row>
    <row r="1888" spans="1:8" x14ac:dyDescent="0.25">
      <c r="A1888" s="11"/>
      <c r="B1888" s="11"/>
      <c r="E1888" s="11"/>
      <c r="H1888" s="11"/>
    </row>
    <row r="1889" spans="1:8" x14ac:dyDescent="0.25">
      <c r="A1889" s="11"/>
      <c r="B1889" s="11"/>
      <c r="E1889" s="11"/>
      <c r="H1889" s="11"/>
    </row>
    <row r="1890" spans="1:8" x14ac:dyDescent="0.25">
      <c r="A1890" s="11"/>
      <c r="B1890" s="11"/>
      <c r="E1890" s="11"/>
      <c r="H1890" s="11"/>
    </row>
    <row r="1891" spans="1:8" x14ac:dyDescent="0.25">
      <c r="A1891" s="11"/>
      <c r="B1891" s="11"/>
      <c r="E1891" s="11"/>
      <c r="H1891" s="11"/>
    </row>
    <row r="1892" spans="1:8" x14ac:dyDescent="0.25">
      <c r="A1892" s="11"/>
      <c r="B1892" s="11"/>
      <c r="E1892" s="11"/>
      <c r="H1892" s="11"/>
    </row>
    <row r="1893" spans="1:8" x14ac:dyDescent="0.25">
      <c r="A1893" s="11"/>
      <c r="B1893" s="11"/>
      <c r="E1893" s="11"/>
      <c r="H1893" s="11"/>
    </row>
    <row r="1894" spans="1:8" x14ac:dyDescent="0.25">
      <c r="A1894" s="11"/>
      <c r="B1894" s="11"/>
      <c r="E1894" s="11"/>
      <c r="H1894" s="11"/>
    </row>
    <row r="1895" spans="1:8" x14ac:dyDescent="0.25">
      <c r="A1895" s="11"/>
      <c r="B1895" s="11"/>
      <c r="E1895" s="11"/>
      <c r="H1895" s="11"/>
    </row>
    <row r="1896" spans="1:8" x14ac:dyDescent="0.25">
      <c r="A1896" s="11"/>
      <c r="B1896" s="11"/>
      <c r="E1896" s="11"/>
      <c r="H1896" s="11"/>
    </row>
    <row r="1897" spans="1:8" x14ac:dyDescent="0.25">
      <c r="A1897" s="11"/>
      <c r="B1897" s="11"/>
      <c r="E1897" s="11"/>
      <c r="H1897" s="11"/>
    </row>
    <row r="1898" spans="1:8" x14ac:dyDescent="0.25">
      <c r="A1898" s="11"/>
      <c r="B1898" s="11"/>
      <c r="E1898" s="11"/>
      <c r="H1898" s="11"/>
    </row>
    <row r="1899" spans="1:8" x14ac:dyDescent="0.25">
      <c r="A1899" s="11"/>
      <c r="B1899" s="11"/>
      <c r="E1899" s="11"/>
      <c r="H1899" s="11"/>
    </row>
    <row r="1900" spans="1:8" x14ac:dyDescent="0.25">
      <c r="A1900" s="11"/>
      <c r="B1900" s="11"/>
      <c r="E1900" s="11"/>
      <c r="H1900" s="11"/>
    </row>
    <row r="1901" spans="1:8" x14ac:dyDescent="0.25">
      <c r="A1901" s="11"/>
      <c r="B1901" s="11"/>
      <c r="E1901" s="11"/>
      <c r="H1901" s="11"/>
    </row>
    <row r="1902" spans="1:8" x14ac:dyDescent="0.25">
      <c r="A1902" s="11"/>
      <c r="B1902" s="11"/>
      <c r="E1902" s="11"/>
      <c r="H1902" s="11"/>
    </row>
    <row r="1903" spans="1:8" x14ac:dyDescent="0.25">
      <c r="A1903" s="11"/>
      <c r="B1903" s="11"/>
      <c r="E1903" s="11"/>
      <c r="H1903" s="11"/>
    </row>
    <row r="1904" spans="1:8" x14ac:dyDescent="0.25">
      <c r="A1904" s="11"/>
      <c r="B1904" s="11"/>
      <c r="E1904" s="11"/>
      <c r="H1904" s="11"/>
    </row>
    <row r="1905" spans="1:8" x14ac:dyDescent="0.25">
      <c r="A1905" s="11"/>
      <c r="B1905" s="11"/>
      <c r="E1905" s="11"/>
      <c r="H1905" s="11"/>
    </row>
    <row r="1906" spans="1:8" x14ac:dyDescent="0.25">
      <c r="A1906" s="11"/>
      <c r="B1906" s="11"/>
      <c r="E1906" s="11"/>
      <c r="H1906" s="11"/>
    </row>
    <row r="1907" spans="1:8" x14ac:dyDescent="0.25">
      <c r="A1907" s="11"/>
      <c r="B1907" s="11"/>
      <c r="E1907" s="11"/>
      <c r="H1907" s="11"/>
    </row>
    <row r="1908" spans="1:8" x14ac:dyDescent="0.25">
      <c r="A1908" s="11"/>
      <c r="B1908" s="11"/>
      <c r="E1908" s="11"/>
      <c r="H1908" s="11"/>
    </row>
    <row r="1909" spans="1:8" x14ac:dyDescent="0.25">
      <c r="A1909" s="11"/>
      <c r="B1909" s="11"/>
      <c r="E1909" s="11"/>
      <c r="H1909" s="11"/>
    </row>
    <row r="1910" spans="1:8" x14ac:dyDescent="0.25">
      <c r="A1910" s="11"/>
      <c r="B1910" s="11"/>
      <c r="E1910" s="11"/>
      <c r="H1910" s="11"/>
    </row>
    <row r="1911" spans="1:8" x14ac:dyDescent="0.25">
      <c r="A1911" s="11"/>
      <c r="B1911" s="11"/>
      <c r="E1911" s="11"/>
      <c r="H1911" s="11"/>
    </row>
    <row r="1912" spans="1:8" x14ac:dyDescent="0.25">
      <c r="A1912" s="11"/>
      <c r="B1912" s="11"/>
      <c r="E1912" s="11"/>
      <c r="H1912" s="11"/>
    </row>
    <row r="1913" spans="1:8" x14ac:dyDescent="0.25">
      <c r="A1913" s="11"/>
      <c r="B1913" s="11"/>
      <c r="E1913" s="11"/>
      <c r="H1913" s="11"/>
    </row>
    <row r="1914" spans="1:8" x14ac:dyDescent="0.25">
      <c r="A1914" s="11"/>
      <c r="B1914" s="11"/>
      <c r="E1914" s="11"/>
      <c r="H1914" s="11"/>
    </row>
    <row r="1915" spans="1:8" x14ac:dyDescent="0.25">
      <c r="A1915" s="11"/>
      <c r="B1915" s="11"/>
      <c r="E1915" s="11"/>
      <c r="H1915" s="11"/>
    </row>
    <row r="1916" spans="1:8" x14ac:dyDescent="0.25">
      <c r="A1916" s="11"/>
      <c r="B1916" s="11"/>
      <c r="E1916" s="11"/>
      <c r="H1916" s="11"/>
    </row>
    <row r="1917" spans="1:8" x14ac:dyDescent="0.25">
      <c r="A1917" s="11"/>
      <c r="B1917" s="11"/>
      <c r="E1917" s="11"/>
      <c r="H1917" s="11"/>
    </row>
    <row r="1918" spans="1:8" x14ac:dyDescent="0.25">
      <c r="A1918" s="11"/>
      <c r="B1918" s="11"/>
      <c r="E1918" s="11"/>
      <c r="H1918" s="11"/>
    </row>
    <row r="1919" spans="1:8" x14ac:dyDescent="0.25">
      <c r="A1919" s="11"/>
      <c r="B1919" s="11"/>
      <c r="E1919" s="11"/>
      <c r="H1919" s="11"/>
    </row>
    <row r="1920" spans="1:8" x14ac:dyDescent="0.25">
      <c r="A1920" s="11"/>
      <c r="B1920" s="11"/>
      <c r="E1920" s="11"/>
      <c r="H1920" s="11"/>
    </row>
    <row r="1921" spans="1:8" x14ac:dyDescent="0.25">
      <c r="A1921" s="11"/>
      <c r="B1921" s="11"/>
      <c r="E1921" s="11"/>
      <c r="H1921" s="11"/>
    </row>
    <row r="1922" spans="1:8" x14ac:dyDescent="0.25">
      <c r="A1922" s="11"/>
      <c r="B1922" s="11"/>
      <c r="E1922" s="11"/>
      <c r="H1922" s="11"/>
    </row>
    <row r="1923" spans="1:8" x14ac:dyDescent="0.25">
      <c r="A1923" s="11"/>
      <c r="B1923" s="11"/>
      <c r="E1923" s="11"/>
      <c r="H1923" s="11"/>
    </row>
    <row r="1924" spans="1:8" x14ac:dyDescent="0.25">
      <c r="A1924" s="11"/>
      <c r="B1924" s="11"/>
      <c r="E1924" s="11"/>
      <c r="H1924" s="11"/>
    </row>
    <row r="1925" spans="1:8" x14ac:dyDescent="0.25">
      <c r="A1925" s="11"/>
      <c r="B1925" s="11"/>
      <c r="E1925" s="11"/>
      <c r="H1925" s="11"/>
    </row>
    <row r="1926" spans="1:8" x14ac:dyDescent="0.25">
      <c r="A1926" s="11"/>
      <c r="B1926" s="11"/>
      <c r="E1926" s="11"/>
      <c r="H1926" s="11"/>
    </row>
    <row r="1927" spans="1:8" x14ac:dyDescent="0.25">
      <c r="A1927" s="11"/>
      <c r="B1927" s="11"/>
      <c r="E1927" s="11"/>
      <c r="H1927" s="11"/>
    </row>
    <row r="1928" spans="1:8" x14ac:dyDescent="0.25">
      <c r="A1928" s="11"/>
      <c r="B1928" s="11"/>
      <c r="E1928" s="11"/>
      <c r="H1928" s="11"/>
    </row>
    <row r="1929" spans="1:8" x14ac:dyDescent="0.25">
      <c r="A1929" s="11"/>
      <c r="B1929" s="11"/>
      <c r="E1929" s="11"/>
      <c r="H1929" s="11"/>
    </row>
    <row r="1930" spans="1:8" x14ac:dyDescent="0.25">
      <c r="A1930" s="11"/>
      <c r="B1930" s="11"/>
      <c r="E1930" s="11"/>
      <c r="H1930" s="11"/>
    </row>
    <row r="1931" spans="1:8" x14ac:dyDescent="0.25">
      <c r="A1931" s="11"/>
      <c r="B1931" s="11"/>
      <c r="E1931" s="11"/>
      <c r="H1931" s="11"/>
    </row>
    <row r="1932" spans="1:8" x14ac:dyDescent="0.25">
      <c r="A1932" s="11"/>
      <c r="B1932" s="11"/>
      <c r="E1932" s="11"/>
      <c r="H1932" s="11"/>
    </row>
    <row r="1933" spans="1:8" x14ac:dyDescent="0.25">
      <c r="A1933" s="11"/>
      <c r="B1933" s="11"/>
      <c r="E1933" s="11"/>
      <c r="H1933" s="11"/>
    </row>
    <row r="1934" spans="1:8" x14ac:dyDescent="0.25">
      <c r="A1934" s="11"/>
      <c r="B1934" s="11"/>
      <c r="E1934" s="11"/>
      <c r="H1934" s="11"/>
    </row>
    <row r="1935" spans="1:8" x14ac:dyDescent="0.25">
      <c r="A1935" s="11"/>
      <c r="B1935" s="11"/>
      <c r="E1935" s="11"/>
      <c r="H1935" s="11"/>
    </row>
    <row r="1936" spans="1:8" x14ac:dyDescent="0.25">
      <c r="A1936" s="11"/>
      <c r="B1936" s="11"/>
      <c r="E1936" s="11"/>
      <c r="H1936" s="11"/>
    </row>
    <row r="1937" spans="1:8" x14ac:dyDescent="0.25">
      <c r="A1937" s="11"/>
      <c r="B1937" s="11"/>
      <c r="E1937" s="11"/>
      <c r="H1937" s="11"/>
    </row>
    <row r="1938" spans="1:8" x14ac:dyDescent="0.25">
      <c r="A1938" s="11"/>
      <c r="B1938" s="11"/>
      <c r="E1938" s="11"/>
      <c r="H1938" s="11"/>
    </row>
    <row r="1939" spans="1:8" x14ac:dyDescent="0.25">
      <c r="A1939" s="11"/>
      <c r="B1939" s="11"/>
      <c r="E1939" s="11"/>
      <c r="H1939" s="11"/>
    </row>
    <row r="1940" spans="1:8" x14ac:dyDescent="0.25">
      <c r="A1940" s="11"/>
      <c r="B1940" s="11"/>
      <c r="E1940" s="11"/>
      <c r="H1940" s="11"/>
    </row>
    <row r="1941" spans="1:8" x14ac:dyDescent="0.25">
      <c r="A1941" s="11"/>
      <c r="B1941" s="11"/>
      <c r="E1941" s="11"/>
      <c r="H1941" s="11"/>
    </row>
    <row r="1942" spans="1:8" x14ac:dyDescent="0.25">
      <c r="A1942" s="11"/>
      <c r="B1942" s="11"/>
      <c r="E1942" s="11"/>
      <c r="H1942" s="11"/>
    </row>
    <row r="1943" spans="1:8" x14ac:dyDescent="0.25">
      <c r="A1943" s="11"/>
      <c r="B1943" s="11"/>
      <c r="E1943" s="11"/>
      <c r="H1943" s="11"/>
    </row>
    <row r="1944" spans="1:8" x14ac:dyDescent="0.25">
      <c r="A1944" s="11"/>
      <c r="B1944" s="11"/>
      <c r="E1944" s="11"/>
      <c r="H1944" s="11"/>
    </row>
    <row r="1945" spans="1:8" x14ac:dyDescent="0.25">
      <c r="A1945" s="11"/>
      <c r="B1945" s="11"/>
      <c r="E1945" s="11"/>
      <c r="H1945" s="11"/>
    </row>
    <row r="1946" spans="1:8" x14ac:dyDescent="0.25">
      <c r="A1946" s="11"/>
      <c r="B1946" s="11"/>
      <c r="E1946" s="11"/>
      <c r="H1946" s="11"/>
    </row>
    <row r="1947" spans="1:8" x14ac:dyDescent="0.25">
      <c r="A1947" s="11"/>
      <c r="B1947" s="11"/>
      <c r="E1947" s="11"/>
      <c r="H1947" s="11"/>
    </row>
    <row r="1948" spans="1:8" x14ac:dyDescent="0.25">
      <c r="A1948" s="11"/>
      <c r="B1948" s="11"/>
      <c r="E1948" s="11"/>
      <c r="H1948" s="11"/>
    </row>
    <row r="1949" spans="1:8" x14ac:dyDescent="0.25">
      <c r="A1949" s="11"/>
      <c r="B1949" s="11"/>
      <c r="E1949" s="11"/>
      <c r="H1949" s="11"/>
    </row>
    <row r="1950" spans="1:8" x14ac:dyDescent="0.25">
      <c r="A1950" s="11"/>
      <c r="B1950" s="11"/>
      <c r="E1950" s="11"/>
      <c r="H1950" s="11"/>
    </row>
    <row r="1951" spans="1:8" x14ac:dyDescent="0.25">
      <c r="A1951" s="11"/>
      <c r="B1951" s="11"/>
      <c r="E1951" s="11"/>
      <c r="H1951" s="11"/>
    </row>
    <row r="1952" spans="1:8" x14ac:dyDescent="0.25">
      <c r="A1952" s="11"/>
      <c r="B1952" s="11"/>
      <c r="E1952" s="11"/>
      <c r="H1952" s="11"/>
    </row>
    <row r="1953" spans="1:8" x14ac:dyDescent="0.25">
      <c r="A1953" s="11"/>
      <c r="B1953" s="11"/>
      <c r="E1953" s="11"/>
      <c r="H1953" s="11"/>
    </row>
    <row r="1954" spans="1:8" x14ac:dyDescent="0.25">
      <c r="A1954" s="11"/>
      <c r="B1954" s="11"/>
      <c r="E1954" s="11"/>
      <c r="H1954" s="11"/>
    </row>
    <row r="1955" spans="1:8" x14ac:dyDescent="0.25">
      <c r="A1955" s="11"/>
      <c r="B1955" s="11"/>
      <c r="E1955" s="11"/>
      <c r="H1955" s="11"/>
    </row>
    <row r="1956" spans="1:8" x14ac:dyDescent="0.25">
      <c r="A1956" s="11"/>
      <c r="B1956" s="11"/>
      <c r="E1956" s="11"/>
      <c r="H1956" s="11"/>
    </row>
    <row r="1957" spans="1:8" x14ac:dyDescent="0.25">
      <c r="A1957" s="11"/>
      <c r="B1957" s="11"/>
      <c r="E1957" s="11"/>
      <c r="H1957" s="11"/>
    </row>
    <row r="1958" spans="1:8" x14ac:dyDescent="0.25">
      <c r="A1958" s="11"/>
      <c r="B1958" s="11"/>
      <c r="E1958" s="11"/>
      <c r="H1958" s="11"/>
    </row>
    <row r="1959" spans="1:8" x14ac:dyDescent="0.25">
      <c r="A1959" s="11"/>
      <c r="B1959" s="11"/>
      <c r="E1959" s="11"/>
      <c r="H1959" s="11"/>
    </row>
    <row r="1960" spans="1:8" x14ac:dyDescent="0.25">
      <c r="A1960" s="11"/>
      <c r="B1960" s="11"/>
      <c r="E1960" s="11"/>
      <c r="H1960" s="11"/>
    </row>
    <row r="1961" spans="1:8" x14ac:dyDescent="0.25">
      <c r="A1961" s="11"/>
      <c r="B1961" s="11"/>
      <c r="E1961" s="11"/>
      <c r="H1961" s="11"/>
    </row>
    <row r="1962" spans="1:8" x14ac:dyDescent="0.25">
      <c r="A1962" s="11"/>
      <c r="B1962" s="11"/>
      <c r="E1962" s="11"/>
      <c r="H1962" s="11"/>
    </row>
    <row r="1963" spans="1:8" x14ac:dyDescent="0.25">
      <c r="A1963" s="11"/>
      <c r="B1963" s="11"/>
      <c r="E1963" s="11"/>
      <c r="H1963" s="11"/>
    </row>
    <row r="1964" spans="1:8" x14ac:dyDescent="0.25">
      <c r="A1964" s="11"/>
      <c r="B1964" s="11"/>
      <c r="E1964" s="11"/>
      <c r="H1964" s="11"/>
    </row>
    <row r="1965" spans="1:8" x14ac:dyDescent="0.25">
      <c r="A1965" s="11"/>
      <c r="B1965" s="11"/>
      <c r="E1965" s="11"/>
      <c r="H1965" s="11"/>
    </row>
    <row r="1966" spans="1:8" x14ac:dyDescent="0.25">
      <c r="A1966" s="11"/>
      <c r="B1966" s="11"/>
      <c r="E1966" s="11"/>
      <c r="H1966" s="11"/>
    </row>
    <row r="1967" spans="1:8" x14ac:dyDescent="0.25">
      <c r="A1967" s="11"/>
      <c r="B1967" s="11"/>
      <c r="E1967" s="11"/>
      <c r="H1967" s="11"/>
    </row>
    <row r="1968" spans="1:8" x14ac:dyDescent="0.25">
      <c r="A1968" s="11"/>
      <c r="B1968" s="11"/>
      <c r="E1968" s="11"/>
      <c r="H1968" s="11"/>
    </row>
    <row r="1969" spans="1:8" x14ac:dyDescent="0.25">
      <c r="A1969" s="11"/>
      <c r="B1969" s="11"/>
      <c r="E1969" s="11"/>
      <c r="H1969" s="11"/>
    </row>
    <row r="1970" spans="1:8" x14ac:dyDescent="0.25">
      <c r="A1970" s="11"/>
      <c r="B1970" s="11"/>
      <c r="E1970" s="11"/>
      <c r="H1970" s="11"/>
    </row>
    <row r="1971" spans="1:8" x14ac:dyDescent="0.25">
      <c r="A1971" s="11"/>
      <c r="B1971" s="11"/>
      <c r="E1971" s="11"/>
      <c r="H1971" s="11"/>
    </row>
    <row r="1972" spans="1:8" x14ac:dyDescent="0.25">
      <c r="A1972" s="11"/>
      <c r="B1972" s="11"/>
      <c r="E1972" s="11"/>
      <c r="H1972" s="11"/>
    </row>
    <row r="1973" spans="1:8" x14ac:dyDescent="0.25">
      <c r="A1973" s="11"/>
      <c r="B1973" s="11"/>
      <c r="E1973" s="11"/>
      <c r="H1973" s="11"/>
    </row>
    <row r="1974" spans="1:8" x14ac:dyDescent="0.25">
      <c r="A1974" s="11"/>
      <c r="B1974" s="11"/>
      <c r="E1974" s="11"/>
      <c r="H1974" s="11"/>
    </row>
    <row r="1975" spans="1:8" x14ac:dyDescent="0.25">
      <c r="A1975" s="11"/>
      <c r="B1975" s="11"/>
      <c r="E1975" s="11"/>
      <c r="H1975" s="11"/>
    </row>
    <row r="1976" spans="1:8" x14ac:dyDescent="0.25">
      <c r="A1976" s="11"/>
      <c r="B1976" s="11"/>
      <c r="E1976" s="11"/>
      <c r="H1976" s="11"/>
    </row>
    <row r="1977" spans="1:8" x14ac:dyDescent="0.25">
      <c r="A1977" s="11"/>
      <c r="B1977" s="11"/>
      <c r="E1977" s="11"/>
      <c r="H1977" s="11"/>
    </row>
    <row r="1978" spans="1:8" x14ac:dyDescent="0.25">
      <c r="A1978" s="11"/>
      <c r="B1978" s="11"/>
      <c r="E1978" s="11"/>
      <c r="H1978" s="11"/>
    </row>
    <row r="1979" spans="1:8" x14ac:dyDescent="0.25">
      <c r="A1979" s="11"/>
      <c r="B1979" s="11"/>
      <c r="E1979" s="11"/>
      <c r="H1979" s="11"/>
    </row>
    <row r="1980" spans="1:8" x14ac:dyDescent="0.25">
      <c r="A1980" s="11"/>
      <c r="B1980" s="11"/>
      <c r="E1980" s="11"/>
      <c r="H1980" s="11"/>
    </row>
    <row r="1981" spans="1:8" x14ac:dyDescent="0.25">
      <c r="A1981" s="11"/>
      <c r="B1981" s="11"/>
      <c r="E1981" s="11"/>
      <c r="H1981" s="11"/>
    </row>
    <row r="1982" spans="1:8" x14ac:dyDescent="0.25">
      <c r="A1982" s="11"/>
      <c r="B1982" s="11"/>
      <c r="E1982" s="11"/>
      <c r="H1982" s="11"/>
    </row>
    <row r="1983" spans="1:8" x14ac:dyDescent="0.25">
      <c r="A1983" s="11"/>
      <c r="B1983" s="11"/>
      <c r="E1983" s="11"/>
      <c r="H1983" s="11"/>
    </row>
    <row r="1984" spans="1:8" x14ac:dyDescent="0.25">
      <c r="A1984" s="11"/>
      <c r="B1984" s="11"/>
      <c r="E1984" s="11"/>
      <c r="H1984" s="11"/>
    </row>
    <row r="1985" spans="1:8" x14ac:dyDescent="0.25">
      <c r="A1985" s="11"/>
      <c r="B1985" s="11"/>
      <c r="E1985" s="11"/>
      <c r="H1985" s="11"/>
    </row>
    <row r="1986" spans="1:8" x14ac:dyDescent="0.25">
      <c r="A1986" s="11"/>
      <c r="B1986" s="11"/>
      <c r="E1986" s="11"/>
      <c r="H1986" s="11"/>
    </row>
    <row r="1987" spans="1:8" x14ac:dyDescent="0.25">
      <c r="A1987" s="11"/>
      <c r="B1987" s="11"/>
      <c r="E1987" s="11"/>
      <c r="H1987" s="11"/>
    </row>
    <row r="1988" spans="1:8" x14ac:dyDescent="0.25">
      <c r="A1988" s="11"/>
      <c r="B1988" s="11"/>
      <c r="E1988" s="11"/>
      <c r="H1988" s="11"/>
    </row>
    <row r="1989" spans="1:8" x14ac:dyDescent="0.25">
      <c r="A1989" s="11"/>
      <c r="B1989" s="11"/>
      <c r="E1989" s="11"/>
      <c r="H1989" s="11"/>
    </row>
    <row r="1990" spans="1:8" x14ac:dyDescent="0.25">
      <c r="A1990" s="11"/>
      <c r="B1990" s="11"/>
      <c r="E1990" s="11"/>
      <c r="H1990" s="11"/>
    </row>
    <row r="1991" spans="1:8" x14ac:dyDescent="0.25">
      <c r="A1991" s="11"/>
      <c r="B1991" s="11"/>
      <c r="E1991" s="11"/>
      <c r="H1991" s="11"/>
    </row>
    <row r="1992" spans="1:8" x14ac:dyDescent="0.25">
      <c r="A1992" s="11"/>
      <c r="B1992" s="11"/>
      <c r="E1992" s="11"/>
      <c r="H1992" s="11"/>
    </row>
    <row r="1993" spans="1:8" x14ac:dyDescent="0.25">
      <c r="A1993" s="11"/>
      <c r="B1993" s="11"/>
      <c r="E1993" s="11"/>
      <c r="H1993" s="11"/>
    </row>
    <row r="1994" spans="1:8" x14ac:dyDescent="0.25">
      <c r="A1994" s="11"/>
      <c r="B1994" s="11"/>
      <c r="E1994" s="11"/>
      <c r="H1994" s="11"/>
    </row>
    <row r="1995" spans="1:8" x14ac:dyDescent="0.25">
      <c r="A1995" s="11"/>
      <c r="B1995" s="11"/>
      <c r="E1995" s="11"/>
      <c r="H1995" s="11"/>
    </row>
    <row r="1996" spans="1:8" x14ac:dyDescent="0.25">
      <c r="A1996" s="11"/>
      <c r="B1996" s="11"/>
      <c r="E1996" s="11"/>
      <c r="H1996" s="11"/>
    </row>
    <row r="1997" spans="1:8" x14ac:dyDescent="0.25">
      <c r="A1997" s="11"/>
      <c r="B1997" s="11"/>
      <c r="E1997" s="11"/>
      <c r="H1997" s="11"/>
    </row>
    <row r="1998" spans="1:8" x14ac:dyDescent="0.25">
      <c r="A1998" s="11"/>
      <c r="B1998" s="11"/>
      <c r="E1998" s="11"/>
      <c r="H1998" s="11"/>
    </row>
    <row r="1999" spans="1:8" x14ac:dyDescent="0.25">
      <c r="A1999" s="11"/>
      <c r="B1999" s="11"/>
      <c r="E1999" s="11"/>
      <c r="H1999" s="11"/>
    </row>
    <row r="2000" spans="1:8" x14ac:dyDescent="0.25">
      <c r="A2000" s="11"/>
      <c r="B2000" s="11"/>
      <c r="E2000" s="11"/>
      <c r="H2000" s="11"/>
    </row>
    <row r="2001" spans="1:8" x14ac:dyDescent="0.25">
      <c r="A2001" s="11"/>
      <c r="B2001" s="11"/>
      <c r="E2001" s="11"/>
      <c r="H2001" s="11"/>
    </row>
    <row r="2002" spans="1:8" x14ac:dyDescent="0.25">
      <c r="A2002" s="11"/>
      <c r="B2002" s="11"/>
      <c r="E2002" s="11"/>
      <c r="H2002" s="11"/>
    </row>
    <row r="2003" spans="1:8" x14ac:dyDescent="0.25">
      <c r="A2003" s="11"/>
      <c r="B2003" s="11"/>
      <c r="E2003" s="11"/>
      <c r="H2003" s="11"/>
    </row>
    <row r="2004" spans="1:8" x14ac:dyDescent="0.25">
      <c r="A2004" s="11"/>
      <c r="B2004" s="11"/>
      <c r="E2004" s="11"/>
      <c r="H2004" s="11"/>
    </row>
    <row r="2005" spans="1:8" x14ac:dyDescent="0.25">
      <c r="A2005" s="11"/>
      <c r="B2005" s="11"/>
      <c r="E2005" s="11"/>
      <c r="H2005" s="11"/>
    </row>
    <row r="2006" spans="1:8" x14ac:dyDescent="0.25">
      <c r="A2006" s="11"/>
      <c r="B2006" s="11"/>
      <c r="E2006" s="11"/>
      <c r="H2006" s="11"/>
    </row>
    <row r="2007" spans="1:8" x14ac:dyDescent="0.25">
      <c r="A2007" s="11"/>
      <c r="B2007" s="11"/>
      <c r="E2007" s="11"/>
      <c r="H2007" s="11"/>
    </row>
    <row r="2008" spans="1:8" x14ac:dyDescent="0.25">
      <c r="A2008" s="11"/>
      <c r="B2008" s="11"/>
      <c r="E2008" s="11"/>
      <c r="H2008" s="11"/>
    </row>
    <row r="2009" spans="1:8" x14ac:dyDescent="0.25">
      <c r="A2009" s="11"/>
      <c r="B2009" s="11"/>
      <c r="E2009" s="11"/>
      <c r="H2009" s="11"/>
    </row>
    <row r="2010" spans="1:8" x14ac:dyDescent="0.25">
      <c r="A2010" s="11"/>
      <c r="B2010" s="11"/>
      <c r="E2010" s="11"/>
      <c r="H2010" s="11"/>
    </row>
    <row r="2011" spans="1:8" x14ac:dyDescent="0.25">
      <c r="A2011" s="11"/>
      <c r="B2011" s="11"/>
      <c r="E2011" s="11"/>
      <c r="H2011" s="11"/>
    </row>
    <row r="2012" spans="1:8" x14ac:dyDescent="0.25">
      <c r="A2012" s="11"/>
      <c r="B2012" s="11"/>
      <c r="E2012" s="11"/>
      <c r="H2012" s="11"/>
    </row>
    <row r="2013" spans="1:8" x14ac:dyDescent="0.25">
      <c r="A2013" s="11"/>
      <c r="B2013" s="11"/>
      <c r="E2013" s="11"/>
      <c r="H2013" s="11"/>
    </row>
    <row r="2014" spans="1:8" x14ac:dyDescent="0.25">
      <c r="A2014" s="11"/>
      <c r="B2014" s="11"/>
      <c r="E2014" s="11"/>
      <c r="H2014" s="11"/>
    </row>
    <row r="2015" spans="1:8" x14ac:dyDescent="0.25">
      <c r="A2015" s="11"/>
      <c r="B2015" s="11"/>
      <c r="E2015" s="11"/>
      <c r="H2015" s="11"/>
    </row>
    <row r="2016" spans="1:8" x14ac:dyDescent="0.25">
      <c r="A2016" s="11"/>
      <c r="B2016" s="11"/>
      <c r="E2016" s="11"/>
      <c r="H2016" s="11"/>
    </row>
    <row r="2017" spans="1:8" x14ac:dyDescent="0.25">
      <c r="A2017" s="11"/>
      <c r="B2017" s="11"/>
      <c r="E2017" s="11"/>
      <c r="H2017" s="11"/>
    </row>
    <row r="2018" spans="1:8" x14ac:dyDescent="0.25">
      <c r="A2018" s="11"/>
      <c r="B2018" s="11"/>
      <c r="E2018" s="11"/>
      <c r="H2018" s="11"/>
    </row>
    <row r="2019" spans="1:8" x14ac:dyDescent="0.25">
      <c r="A2019" s="11"/>
      <c r="B2019" s="11"/>
      <c r="E2019" s="11"/>
      <c r="H2019" s="11"/>
    </row>
    <row r="2020" spans="1:8" x14ac:dyDescent="0.25">
      <c r="A2020" s="11"/>
      <c r="B2020" s="11"/>
      <c r="E2020" s="11"/>
      <c r="H2020" s="11"/>
    </row>
    <row r="2021" spans="1:8" x14ac:dyDescent="0.25">
      <c r="A2021" s="11"/>
      <c r="B2021" s="11"/>
      <c r="E2021" s="11"/>
      <c r="H2021" s="11"/>
    </row>
    <row r="2022" spans="1:8" x14ac:dyDescent="0.25">
      <c r="A2022" s="11"/>
      <c r="B2022" s="11"/>
      <c r="E2022" s="11"/>
      <c r="H2022" s="11"/>
    </row>
    <row r="2023" spans="1:8" x14ac:dyDescent="0.25">
      <c r="A2023" s="11"/>
      <c r="B2023" s="11"/>
      <c r="E2023" s="11"/>
      <c r="H2023" s="11"/>
    </row>
    <row r="2024" spans="1:8" x14ac:dyDescent="0.25">
      <c r="A2024" s="11"/>
      <c r="B2024" s="11"/>
      <c r="E2024" s="11"/>
      <c r="H2024" s="11"/>
    </row>
    <row r="2025" spans="1:8" x14ac:dyDescent="0.25">
      <c r="A2025" s="11"/>
      <c r="B2025" s="11"/>
      <c r="E2025" s="11"/>
      <c r="H2025" s="11"/>
    </row>
    <row r="2026" spans="1:8" x14ac:dyDescent="0.25">
      <c r="A2026" s="11"/>
      <c r="B2026" s="11"/>
      <c r="E2026" s="11"/>
      <c r="H2026" s="11"/>
    </row>
    <row r="2027" spans="1:8" x14ac:dyDescent="0.25">
      <c r="A2027" s="11"/>
      <c r="B2027" s="11"/>
      <c r="E2027" s="11"/>
      <c r="H2027" s="11"/>
    </row>
    <row r="2028" spans="1:8" x14ac:dyDescent="0.25">
      <c r="A2028" s="11"/>
      <c r="B2028" s="11"/>
      <c r="E2028" s="11"/>
      <c r="H2028" s="11"/>
    </row>
    <row r="2029" spans="1:8" x14ac:dyDescent="0.25">
      <c r="A2029" s="11"/>
      <c r="B2029" s="11"/>
      <c r="E2029" s="11"/>
      <c r="H2029" s="11"/>
    </row>
    <row r="2030" spans="1:8" x14ac:dyDescent="0.25">
      <c r="A2030" s="11"/>
      <c r="B2030" s="11"/>
      <c r="E2030" s="11"/>
      <c r="H2030" s="11"/>
    </row>
    <row r="2031" spans="1:8" x14ac:dyDescent="0.25">
      <c r="A2031" s="11"/>
      <c r="B2031" s="11"/>
      <c r="E2031" s="11"/>
      <c r="H2031" s="11"/>
    </row>
    <row r="2032" spans="1:8" x14ac:dyDescent="0.25">
      <c r="A2032" s="11"/>
      <c r="B2032" s="11"/>
      <c r="E2032" s="11"/>
      <c r="H2032" s="11"/>
    </row>
    <row r="2033" spans="1:8" x14ac:dyDescent="0.25">
      <c r="A2033" s="11"/>
      <c r="B2033" s="11"/>
      <c r="E2033" s="11"/>
      <c r="H2033" s="11"/>
    </row>
    <row r="2034" spans="1:8" x14ac:dyDescent="0.25">
      <c r="A2034" s="11"/>
      <c r="B2034" s="11"/>
      <c r="E2034" s="11"/>
      <c r="H2034" s="11"/>
    </row>
    <row r="2035" spans="1:8" x14ac:dyDescent="0.25">
      <c r="A2035" s="11"/>
      <c r="B2035" s="11"/>
      <c r="E2035" s="11"/>
      <c r="H2035" s="11"/>
    </row>
    <row r="2036" spans="1:8" x14ac:dyDescent="0.25">
      <c r="A2036" s="11"/>
      <c r="B2036" s="11"/>
      <c r="E2036" s="11"/>
      <c r="H2036" s="11"/>
    </row>
    <row r="2037" spans="1:8" x14ac:dyDescent="0.25">
      <c r="A2037" s="11"/>
      <c r="B2037" s="11"/>
      <c r="E2037" s="11"/>
      <c r="H2037" s="11"/>
    </row>
    <row r="2038" spans="1:8" x14ac:dyDescent="0.25">
      <c r="A2038" s="11"/>
      <c r="B2038" s="11"/>
      <c r="E2038" s="11"/>
      <c r="H2038" s="11"/>
    </row>
    <row r="2039" spans="1:8" x14ac:dyDescent="0.25">
      <c r="A2039" s="11"/>
      <c r="B2039" s="11"/>
      <c r="E2039" s="11"/>
      <c r="H2039" s="11"/>
    </row>
    <row r="2040" spans="1:8" x14ac:dyDescent="0.25">
      <c r="A2040" s="11"/>
      <c r="B2040" s="11"/>
      <c r="E2040" s="11"/>
      <c r="H2040" s="11"/>
    </row>
    <row r="2041" spans="1:8" x14ac:dyDescent="0.25">
      <c r="A2041" s="11"/>
      <c r="B2041" s="11"/>
      <c r="E2041" s="11"/>
      <c r="H2041" s="11"/>
    </row>
    <row r="2042" spans="1:8" x14ac:dyDescent="0.25">
      <c r="A2042" s="11"/>
      <c r="B2042" s="11"/>
      <c r="E2042" s="11"/>
      <c r="H2042" s="11"/>
    </row>
    <row r="2043" spans="1:8" x14ac:dyDescent="0.25">
      <c r="A2043" s="11"/>
      <c r="B2043" s="11"/>
      <c r="E2043" s="11"/>
      <c r="H2043" s="11"/>
    </row>
    <row r="2044" spans="1:8" x14ac:dyDescent="0.25">
      <c r="A2044" s="11"/>
      <c r="B2044" s="11"/>
      <c r="E2044" s="11"/>
      <c r="H2044" s="11"/>
    </row>
    <row r="2045" spans="1:8" x14ac:dyDescent="0.25">
      <c r="A2045" s="11"/>
      <c r="B2045" s="11"/>
      <c r="E2045" s="11"/>
      <c r="H2045" s="11"/>
    </row>
    <row r="2046" spans="1:8" x14ac:dyDescent="0.25">
      <c r="A2046" s="11"/>
      <c r="B2046" s="11"/>
      <c r="E2046" s="11"/>
      <c r="H2046" s="11"/>
    </row>
    <row r="2047" spans="1:8" x14ac:dyDescent="0.25">
      <c r="A2047" s="11"/>
      <c r="B2047" s="11"/>
      <c r="E2047" s="11"/>
      <c r="H2047" s="11"/>
    </row>
    <row r="2048" spans="1:8" x14ac:dyDescent="0.25">
      <c r="A2048" s="11"/>
      <c r="B2048" s="11"/>
      <c r="E2048" s="11"/>
      <c r="H2048" s="11"/>
    </row>
    <row r="2049" spans="1:8" x14ac:dyDescent="0.25">
      <c r="A2049" s="11"/>
      <c r="B2049" s="11"/>
      <c r="E2049" s="11"/>
      <c r="H2049" s="11"/>
    </row>
    <row r="2050" spans="1:8" x14ac:dyDescent="0.25">
      <c r="A2050" s="11"/>
      <c r="B2050" s="11"/>
      <c r="E2050" s="11"/>
      <c r="H2050" s="11"/>
    </row>
    <row r="2051" spans="1:8" x14ac:dyDescent="0.25">
      <c r="A2051" s="11"/>
      <c r="B2051" s="11"/>
      <c r="E2051" s="11"/>
      <c r="H2051" s="11"/>
    </row>
    <row r="2052" spans="1:8" x14ac:dyDescent="0.25">
      <c r="A2052" s="11"/>
      <c r="B2052" s="11"/>
      <c r="E2052" s="11"/>
      <c r="H2052" s="11"/>
    </row>
    <row r="2053" spans="1:8" x14ac:dyDescent="0.25">
      <c r="A2053" s="11"/>
      <c r="B2053" s="11"/>
      <c r="E2053" s="11"/>
      <c r="H2053" s="11"/>
    </row>
    <row r="2054" spans="1:8" x14ac:dyDescent="0.25">
      <c r="A2054" s="11"/>
      <c r="B2054" s="11"/>
      <c r="E2054" s="11"/>
      <c r="H2054" s="11"/>
    </row>
    <row r="2055" spans="1:8" x14ac:dyDescent="0.25">
      <c r="A2055" s="11"/>
      <c r="B2055" s="11"/>
      <c r="E2055" s="11"/>
      <c r="H2055" s="11"/>
    </row>
    <row r="2056" spans="1:8" x14ac:dyDescent="0.25">
      <c r="A2056" s="11"/>
      <c r="B2056" s="11"/>
      <c r="E2056" s="11"/>
      <c r="H2056" s="11"/>
    </row>
    <row r="2057" spans="1:8" x14ac:dyDescent="0.25">
      <c r="A2057" s="11"/>
      <c r="B2057" s="11"/>
      <c r="E2057" s="11"/>
      <c r="H2057" s="11"/>
    </row>
    <row r="2058" spans="1:8" x14ac:dyDescent="0.25">
      <c r="A2058" s="11"/>
      <c r="B2058" s="11"/>
      <c r="E2058" s="11"/>
      <c r="H2058" s="11"/>
    </row>
    <row r="2059" spans="1:8" x14ac:dyDescent="0.25">
      <c r="A2059" s="11"/>
      <c r="B2059" s="11"/>
      <c r="E2059" s="11"/>
      <c r="H2059" s="11"/>
    </row>
    <row r="2060" spans="1:8" x14ac:dyDescent="0.25">
      <c r="A2060" s="11"/>
      <c r="B2060" s="11"/>
      <c r="E2060" s="11"/>
      <c r="H2060" s="11"/>
    </row>
    <row r="2061" spans="1:8" x14ac:dyDescent="0.25">
      <c r="A2061" s="11"/>
      <c r="B2061" s="11"/>
      <c r="E2061" s="11"/>
      <c r="H2061" s="11"/>
    </row>
    <row r="2062" spans="1:8" x14ac:dyDescent="0.25">
      <c r="A2062" s="11"/>
      <c r="B2062" s="11"/>
      <c r="E2062" s="11"/>
      <c r="H2062" s="11"/>
    </row>
    <row r="2063" spans="1:8" x14ac:dyDescent="0.25">
      <c r="A2063" s="11"/>
      <c r="B2063" s="11"/>
      <c r="E2063" s="11"/>
      <c r="H2063" s="11"/>
    </row>
    <row r="2064" spans="1:8" x14ac:dyDescent="0.25">
      <c r="A2064" s="11"/>
      <c r="B2064" s="11"/>
      <c r="E2064" s="11"/>
      <c r="H2064" s="11"/>
    </row>
    <row r="2065" spans="1:8" x14ac:dyDescent="0.25">
      <c r="A2065" s="11"/>
      <c r="B2065" s="11"/>
      <c r="E2065" s="11"/>
      <c r="H2065" s="11"/>
    </row>
    <row r="2066" spans="1:8" x14ac:dyDescent="0.25">
      <c r="A2066" s="11"/>
      <c r="B2066" s="11"/>
      <c r="E2066" s="11"/>
      <c r="H2066" s="11"/>
    </row>
    <row r="2067" spans="1:8" x14ac:dyDescent="0.25">
      <c r="A2067" s="11"/>
      <c r="B2067" s="11"/>
      <c r="E2067" s="11"/>
      <c r="H2067" s="11"/>
    </row>
    <row r="2068" spans="1:8" x14ac:dyDescent="0.25">
      <c r="A2068" s="11"/>
      <c r="B2068" s="11"/>
      <c r="E2068" s="11"/>
      <c r="H2068" s="11"/>
    </row>
    <row r="2069" spans="1:8" x14ac:dyDescent="0.25">
      <c r="A2069" s="11"/>
      <c r="B2069" s="11"/>
      <c r="E2069" s="11"/>
      <c r="H2069" s="11"/>
    </row>
    <row r="2070" spans="1:8" x14ac:dyDescent="0.25">
      <c r="A2070" s="11"/>
      <c r="B2070" s="11"/>
      <c r="E2070" s="11"/>
      <c r="H2070" s="11"/>
    </row>
    <row r="2071" spans="1:8" x14ac:dyDescent="0.25">
      <c r="A2071" s="11"/>
      <c r="B2071" s="11"/>
      <c r="E2071" s="11"/>
      <c r="H2071" s="11"/>
    </row>
    <row r="2072" spans="1:8" x14ac:dyDescent="0.25">
      <c r="A2072" s="11"/>
      <c r="B2072" s="11"/>
      <c r="E2072" s="11"/>
      <c r="H2072" s="11"/>
    </row>
    <row r="2073" spans="1:8" x14ac:dyDescent="0.25">
      <c r="A2073" s="11"/>
      <c r="B2073" s="11"/>
      <c r="E2073" s="11"/>
      <c r="H2073" s="11"/>
    </row>
    <row r="2074" spans="1:8" x14ac:dyDescent="0.25">
      <c r="A2074" s="11"/>
      <c r="B2074" s="11"/>
      <c r="E2074" s="11"/>
      <c r="H2074" s="11"/>
    </row>
    <row r="2075" spans="1:8" x14ac:dyDescent="0.25">
      <c r="A2075" s="11"/>
      <c r="B2075" s="11"/>
      <c r="E2075" s="11"/>
      <c r="H2075" s="11"/>
    </row>
    <row r="2076" spans="1:8" x14ac:dyDescent="0.25">
      <c r="A2076" s="11"/>
      <c r="B2076" s="11"/>
      <c r="E2076" s="11"/>
      <c r="H2076" s="11"/>
    </row>
    <row r="2077" spans="1:8" x14ac:dyDescent="0.25">
      <c r="A2077" s="11"/>
      <c r="B2077" s="11"/>
      <c r="E2077" s="11"/>
      <c r="H2077" s="11"/>
    </row>
    <row r="2078" spans="1:8" x14ac:dyDescent="0.25">
      <c r="A2078" s="11"/>
      <c r="B2078" s="11"/>
      <c r="E2078" s="11"/>
      <c r="H2078" s="11"/>
    </row>
    <row r="2079" spans="1:8" x14ac:dyDescent="0.25">
      <c r="A2079" s="11"/>
      <c r="B2079" s="11"/>
      <c r="E2079" s="11"/>
      <c r="H2079" s="11"/>
    </row>
    <row r="2080" spans="1:8" x14ac:dyDescent="0.25">
      <c r="A2080" s="11"/>
      <c r="B2080" s="11"/>
      <c r="E2080" s="11"/>
      <c r="H2080" s="11"/>
    </row>
    <row r="2081" spans="1:8" x14ac:dyDescent="0.25">
      <c r="A2081" s="11"/>
      <c r="B2081" s="11"/>
      <c r="E2081" s="11"/>
      <c r="H2081" s="11"/>
    </row>
    <row r="2082" spans="1:8" x14ac:dyDescent="0.25">
      <c r="A2082" s="11"/>
      <c r="B2082" s="11"/>
      <c r="E2082" s="11"/>
      <c r="H2082" s="11"/>
    </row>
    <row r="2083" spans="1:8" x14ac:dyDescent="0.25">
      <c r="A2083" s="11"/>
      <c r="B2083" s="11"/>
      <c r="E2083" s="11"/>
      <c r="H2083" s="11"/>
    </row>
    <row r="2084" spans="1:8" x14ac:dyDescent="0.25">
      <c r="A2084" s="11"/>
      <c r="B2084" s="11"/>
      <c r="E2084" s="11"/>
      <c r="H2084" s="11"/>
    </row>
  </sheetData>
  <conditionalFormatting sqref="E1:E4 E2085:E1048576">
    <cfRule type="cellIs" dxfId="427" priority="16" operator="lessThan">
      <formula>0</formula>
    </cfRule>
    <cfRule type="cellIs" dxfId="426" priority="17" operator="greaterThan">
      <formula>0</formula>
    </cfRule>
  </conditionalFormatting>
  <conditionalFormatting sqref="H1:H4 H2085:H1048576">
    <cfRule type="cellIs" dxfId="425" priority="14" operator="lessThan">
      <formula>0</formula>
    </cfRule>
    <cfRule type="cellIs" priority="15" operator="greaterThan">
      <formula>0</formula>
    </cfRule>
  </conditionalFormatting>
  <conditionalFormatting sqref="K1:K4 K2085:K1048576">
    <cfRule type="cellIs" dxfId="424" priority="12" operator="lessThan">
      <formula>0</formula>
    </cfRule>
    <cfRule type="cellIs" dxfId="423" priority="13" operator="greaterThan">
      <formula>0</formula>
    </cfRule>
  </conditionalFormatting>
  <conditionalFormatting sqref="M1:M4 M236:M1048576">
    <cfRule type="cellIs" dxfId="422" priority="11" operator="lessThan">
      <formula>0</formula>
    </cfRule>
  </conditionalFormatting>
  <conditionalFormatting sqref="D1:D4 D2085:D1048576">
    <cfRule type="cellIs" dxfId="421" priority="10" operator="lessThan">
      <formula>0</formula>
    </cfRule>
  </conditionalFormatting>
  <conditionalFormatting sqref="G1:G4 G2085:G1048576">
    <cfRule type="cellIs" dxfId="420" priority="9" operator="lessThan">
      <formula>0</formula>
    </cfRule>
  </conditionalFormatting>
  <conditionalFormatting sqref="J1:J4 J2085:J1048576">
    <cfRule type="cellIs" dxfId="419" priority="8" operator="lessThan">
      <formula>0</formula>
    </cfRule>
  </conditionalFormatting>
  <conditionalFormatting sqref="D1:D4 D2085:D1048576">
    <cfRule type="cellIs" dxfId="418" priority="7" operator="greaterThan">
      <formula>0</formula>
    </cfRule>
  </conditionalFormatting>
  <conditionalFormatting sqref="G1:G4 G2085:G1048576">
    <cfRule type="cellIs" dxfId="417" priority="6" operator="greaterThan">
      <formula>0</formula>
    </cfRule>
  </conditionalFormatting>
  <conditionalFormatting sqref="J1:J4 J2085:J1048576">
    <cfRule type="cellIs" dxfId="416" priority="5" operator="greaterThan">
      <formula>0</formula>
    </cfRule>
  </conditionalFormatting>
  <conditionalFormatting sqref="E1:E5 H1:H5 K1:K5 K294:K1048576 H294:H1048576 E294:E1048576">
    <cfRule type="cellIs" dxfId="415" priority="4" operator="lessThan">
      <formula>0</formula>
    </cfRule>
  </conditionalFormatting>
  <conditionalFormatting pivot="1" sqref="E6:E9">
    <cfRule type="cellIs" dxfId="414" priority="3" operator="lessThan">
      <formula>0</formula>
    </cfRule>
  </conditionalFormatting>
  <conditionalFormatting pivot="1" sqref="H6:H9">
    <cfRule type="cellIs" dxfId="413" priority="2" operator="lessThan">
      <formula>0</formula>
    </cfRule>
  </conditionalFormatting>
  <conditionalFormatting pivot="1" sqref="K6:K9">
    <cfRule type="cellIs" dxfId="412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82" fitToHeight="0" orientation="portrait" r:id="rId2"/>
  <headerFooter>
    <oddHeader>&amp;C&amp;"-,Bold Italic"&amp;14Wines &amp; Vintages Combined Categories -  NZ By Varietal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F282"/>
  <sheetViews>
    <sheetView workbookViewId="0">
      <selection activeCell="J2" sqref="J2:J282"/>
    </sheetView>
  </sheetViews>
  <sheetFormatPr defaultRowHeight="12.75" x14ac:dyDescent="0.2"/>
  <cols>
    <col min="1" max="1" width="12.85546875" bestFit="1" customWidth="1"/>
    <col min="2" max="2" width="5.85546875" bestFit="1" customWidth="1"/>
    <col min="3" max="3" width="39.140625" bestFit="1" customWidth="1"/>
    <col min="4" max="4" width="10.28515625" bestFit="1" customWidth="1"/>
    <col min="5" max="5" width="42.85546875" bestFit="1" customWidth="1"/>
    <col min="6" max="6" width="51.85546875" bestFit="1" customWidth="1"/>
    <col min="7" max="7" width="13.28515625" bestFit="1" customWidth="1"/>
    <col min="8" max="8" width="14.140625" bestFit="1" customWidth="1"/>
    <col min="9" max="9" width="20.42578125" bestFit="1" customWidth="1"/>
    <col min="10" max="10" width="23.5703125" customWidth="1"/>
    <col min="11" max="12" width="18.28515625" bestFit="1" customWidth="1"/>
    <col min="13" max="13" width="19.85546875" bestFit="1" customWidth="1"/>
    <col min="14" max="14" width="18.28515625" bestFit="1" customWidth="1"/>
    <col min="15" max="15" width="18.85546875" bestFit="1" customWidth="1"/>
    <col min="16" max="16" width="24.140625" bestFit="1" customWidth="1"/>
    <col min="17" max="17" width="18.28515625" bestFit="1" customWidth="1"/>
    <col min="18" max="18" width="21" bestFit="1" customWidth="1"/>
    <col min="19" max="19" width="26.42578125" bestFit="1" customWidth="1"/>
    <col min="20" max="20" width="22.28515625" bestFit="1" customWidth="1"/>
  </cols>
  <sheetData>
    <row r="1" spans="1:32" ht="25.5" x14ac:dyDescent="0.2">
      <c r="A1" t="s">
        <v>356</v>
      </c>
      <c r="B1" s="4" t="s">
        <v>357</v>
      </c>
      <c r="C1" s="4" t="s">
        <v>0</v>
      </c>
      <c r="D1" s="4" t="s">
        <v>358</v>
      </c>
      <c r="E1" s="4" t="s">
        <v>359</v>
      </c>
      <c r="F1" s="4" t="s">
        <v>360</v>
      </c>
      <c r="G1" s="4" t="s">
        <v>361</v>
      </c>
      <c r="H1" s="4" t="s">
        <v>1</v>
      </c>
      <c r="I1" s="5" t="s">
        <v>362</v>
      </c>
      <c r="J1" s="4" t="s">
        <v>363</v>
      </c>
      <c r="K1" s="54" t="s">
        <v>364</v>
      </c>
      <c r="L1" s="4" t="s">
        <v>365</v>
      </c>
      <c r="M1" s="4" t="s">
        <v>366</v>
      </c>
      <c r="N1" s="54" t="s">
        <v>367</v>
      </c>
      <c r="O1" s="54" t="s">
        <v>368</v>
      </c>
      <c r="P1" s="4" t="s">
        <v>369</v>
      </c>
      <c r="Q1" s="4" t="s">
        <v>370</v>
      </c>
      <c r="R1" s="4" t="s">
        <v>371</v>
      </c>
      <c r="S1" s="4" t="s">
        <v>372</v>
      </c>
      <c r="T1" s="4" t="s">
        <v>373</v>
      </c>
      <c r="U1" s="4"/>
      <c r="V1" s="4"/>
      <c r="W1" s="4"/>
      <c r="X1" s="4"/>
      <c r="Y1" s="4"/>
      <c r="Z1" s="4"/>
      <c r="AA1" s="6"/>
      <c r="AB1" s="54"/>
      <c r="AC1" s="4"/>
      <c r="AD1" s="4"/>
      <c r="AF1" s="4"/>
    </row>
    <row r="2" spans="1:32" x14ac:dyDescent="0.2">
      <c r="A2" t="s">
        <v>513</v>
      </c>
      <c r="B2">
        <v>74</v>
      </c>
      <c r="C2" t="s">
        <v>2</v>
      </c>
      <c r="D2">
        <v>433580</v>
      </c>
      <c r="E2" t="s">
        <v>3</v>
      </c>
      <c r="F2" t="s">
        <v>4</v>
      </c>
      <c r="G2" t="s">
        <v>5</v>
      </c>
      <c r="H2" t="s">
        <v>6</v>
      </c>
      <c r="I2">
        <v>14.95</v>
      </c>
      <c r="J2" s="51" t="str">
        <f>IF($I2&lt;50,VLOOKUP($I2,'Look up'!$C$5:$D$1102,2,TRUE),"Over $50")</f>
        <v>Between $13-$14.95</v>
      </c>
      <c r="K2" s="1">
        <v>307.91666666666703</v>
      </c>
      <c r="L2" s="1">
        <v>396.83333333333297</v>
      </c>
      <c r="M2" s="2">
        <v>-0.22406551868962599</v>
      </c>
      <c r="N2" s="1">
        <v>1943.1666666666699</v>
      </c>
      <c r="O2" s="1">
        <v>2236.1666666666702</v>
      </c>
      <c r="P2" s="2">
        <v>-0.13102780055153901</v>
      </c>
      <c r="Q2" s="3">
        <v>3982.75</v>
      </c>
      <c r="R2" s="3">
        <v>4940</v>
      </c>
      <c r="S2" s="2">
        <v>-0.193775303643725</v>
      </c>
      <c r="T2" s="3">
        <v>220</v>
      </c>
    </row>
    <row r="3" spans="1:32" x14ac:dyDescent="0.2">
      <c r="A3" t="s">
        <v>513</v>
      </c>
      <c r="B3">
        <v>84</v>
      </c>
      <c r="C3" t="s">
        <v>7</v>
      </c>
      <c r="D3">
        <v>433580</v>
      </c>
      <c r="E3" t="s">
        <v>3</v>
      </c>
      <c r="F3" t="s">
        <v>8</v>
      </c>
      <c r="G3" t="s">
        <v>5</v>
      </c>
      <c r="H3" t="s">
        <v>9</v>
      </c>
      <c r="I3">
        <v>19.95</v>
      </c>
      <c r="J3" s="51" t="str">
        <f>IF($I3&lt;50,VLOOKUP($I3,'Look up'!$C$5:$D$1102,2,TRUE),"Over $50")</f>
        <v>Between $17-$19.95</v>
      </c>
      <c r="K3" s="1">
        <v>849.41666666666697</v>
      </c>
      <c r="L3" s="1">
        <v>702.5</v>
      </c>
      <c r="M3" s="2">
        <v>0.20913404507710601</v>
      </c>
      <c r="N3" s="1">
        <v>6172.5833333333303</v>
      </c>
      <c r="O3" s="1">
        <v>4256.0833333333303</v>
      </c>
      <c r="P3" s="2">
        <v>0.450296634229436</v>
      </c>
      <c r="Q3" s="3">
        <v>12413.916666666701</v>
      </c>
      <c r="R3" s="3">
        <v>11693.333333333299</v>
      </c>
      <c r="S3" s="2">
        <v>6.1623432155074001E-2</v>
      </c>
      <c r="T3" s="3">
        <v>375</v>
      </c>
    </row>
    <row r="4" spans="1:32" x14ac:dyDescent="0.2">
      <c r="A4" t="s">
        <v>513</v>
      </c>
      <c r="B4">
        <v>110</v>
      </c>
      <c r="C4" t="s">
        <v>10</v>
      </c>
      <c r="D4">
        <v>433580</v>
      </c>
      <c r="E4" t="s">
        <v>3</v>
      </c>
      <c r="F4" t="s">
        <v>11</v>
      </c>
      <c r="G4" t="s">
        <v>5</v>
      </c>
      <c r="H4" t="s">
        <v>12</v>
      </c>
      <c r="I4">
        <v>16.95</v>
      </c>
      <c r="J4" s="51" t="str">
        <f>IF($I4&lt;50,VLOOKUP($I4,'Look up'!$C$5:$D$1102,2,TRUE),"Over $50")</f>
        <v>Between $15-$16.95</v>
      </c>
      <c r="K4" s="1">
        <v>667.58333333333303</v>
      </c>
      <c r="L4" s="1">
        <v>3251.8333333333298</v>
      </c>
      <c r="M4" s="2">
        <v>-0.79470555071498095</v>
      </c>
      <c r="N4" s="1">
        <v>7443.75</v>
      </c>
      <c r="O4" s="1">
        <v>6515.3333333333303</v>
      </c>
      <c r="P4" s="2">
        <v>0.14249718612503801</v>
      </c>
      <c r="Q4" s="3">
        <v>11085.916666666701</v>
      </c>
      <c r="R4" s="3">
        <v>14506.5</v>
      </c>
      <c r="S4" s="2">
        <v>-0.23579659692781399</v>
      </c>
      <c r="T4" s="3">
        <v>435</v>
      </c>
    </row>
    <row r="5" spans="1:32" x14ac:dyDescent="0.2">
      <c r="A5" t="s">
        <v>513</v>
      </c>
      <c r="B5">
        <v>110</v>
      </c>
      <c r="C5" t="s">
        <v>10</v>
      </c>
      <c r="D5">
        <v>433580</v>
      </c>
      <c r="E5" t="s">
        <v>3</v>
      </c>
      <c r="F5" t="s">
        <v>13</v>
      </c>
      <c r="G5" t="s">
        <v>5</v>
      </c>
      <c r="H5" t="s">
        <v>14</v>
      </c>
      <c r="I5">
        <v>13.95</v>
      </c>
      <c r="J5" s="51" t="str">
        <f>IF($I5&lt;50,VLOOKUP($I5,'Look up'!$C$5:$D$1102,2,TRUE),"Over $50")</f>
        <v>Between $13-$14.95</v>
      </c>
      <c r="K5" s="1">
        <v>667.5</v>
      </c>
      <c r="L5" s="1">
        <v>691.33333333333303</v>
      </c>
      <c r="M5" s="2">
        <v>-3.4474445515911299E-2</v>
      </c>
      <c r="N5" s="1">
        <v>4461.4166666666697</v>
      </c>
      <c r="O5" s="1">
        <v>3849.4166666666702</v>
      </c>
      <c r="P5" s="2">
        <v>0.158985127616739</v>
      </c>
      <c r="Q5" s="3">
        <v>9253.4166666666697</v>
      </c>
      <c r="R5" s="3">
        <v>8006.5833333333303</v>
      </c>
      <c r="S5" s="2">
        <v>0.15572601713173501</v>
      </c>
      <c r="T5" s="3">
        <v>352</v>
      </c>
    </row>
    <row r="6" spans="1:32" x14ac:dyDescent="0.2">
      <c r="A6" t="s">
        <v>513</v>
      </c>
      <c r="B6">
        <v>110</v>
      </c>
      <c r="C6" t="s">
        <v>10</v>
      </c>
      <c r="D6">
        <v>433580</v>
      </c>
      <c r="E6" t="s">
        <v>3</v>
      </c>
      <c r="F6" t="s">
        <v>493</v>
      </c>
      <c r="G6" t="s">
        <v>5</v>
      </c>
      <c r="H6" t="s">
        <v>494</v>
      </c>
      <c r="I6">
        <v>15.95</v>
      </c>
      <c r="J6" s="51" t="str">
        <f>IF($I6&lt;50,VLOOKUP($I6,'Look up'!$C$5:$D$1102,2,TRUE),"Over $50")</f>
        <v>Between $15-$16.95</v>
      </c>
      <c r="K6" s="1">
        <v>231.916666666667</v>
      </c>
      <c r="N6" s="1">
        <v>1163.6666666666699</v>
      </c>
      <c r="Q6" s="3">
        <v>1163.6666666666699</v>
      </c>
      <c r="T6" s="3">
        <v>310</v>
      </c>
    </row>
    <row r="7" spans="1:32" x14ac:dyDescent="0.2">
      <c r="A7" t="s">
        <v>513</v>
      </c>
      <c r="B7">
        <v>110</v>
      </c>
      <c r="C7" t="s">
        <v>10</v>
      </c>
      <c r="D7">
        <v>433583</v>
      </c>
      <c r="E7" t="s">
        <v>15</v>
      </c>
      <c r="F7" t="s">
        <v>16</v>
      </c>
      <c r="G7" t="s">
        <v>5</v>
      </c>
      <c r="H7" t="s">
        <v>17</v>
      </c>
      <c r="I7">
        <v>8.9499999999999993</v>
      </c>
      <c r="J7" s="51" t="str">
        <f>IF($I7&lt;50,VLOOKUP($I7,'Look up'!$C$5:$D$1102,2,TRUE),"Over $50")</f>
        <v>Under $10</v>
      </c>
      <c r="L7" s="1">
        <v>0.91666666666666696</v>
      </c>
      <c r="O7" s="1">
        <v>355.66666666666703</v>
      </c>
      <c r="Q7" s="3">
        <v>1.25</v>
      </c>
      <c r="R7" s="3">
        <v>938.91666666666697</v>
      </c>
      <c r="S7" s="2">
        <v>-0.99866867844146601</v>
      </c>
    </row>
    <row r="8" spans="1:32" x14ac:dyDescent="0.2">
      <c r="A8" t="s">
        <v>513</v>
      </c>
      <c r="B8">
        <v>120</v>
      </c>
      <c r="C8" t="s">
        <v>18</v>
      </c>
      <c r="D8">
        <v>433580</v>
      </c>
      <c r="E8" t="s">
        <v>3</v>
      </c>
      <c r="F8" t="s">
        <v>19</v>
      </c>
      <c r="G8" t="s">
        <v>5</v>
      </c>
      <c r="H8" t="s">
        <v>20</v>
      </c>
      <c r="I8">
        <v>12.95</v>
      </c>
      <c r="J8" s="51" t="str">
        <f>IF($I8&lt;50,VLOOKUP($I8,'Look up'!$C$5:$D$1102,2,TRUE),"Over $50")</f>
        <v>Between $10-$12.95</v>
      </c>
      <c r="L8" s="1">
        <v>0.5</v>
      </c>
      <c r="O8" s="1">
        <v>0.83333333333333304</v>
      </c>
      <c r="Q8" s="3">
        <v>0.66666666666666696</v>
      </c>
      <c r="R8" s="3">
        <v>3</v>
      </c>
      <c r="S8" s="2">
        <v>-0.77777777777777801</v>
      </c>
    </row>
    <row r="9" spans="1:32" x14ac:dyDescent="0.2">
      <c r="A9" t="s">
        <v>513</v>
      </c>
      <c r="B9">
        <v>120</v>
      </c>
      <c r="C9" t="s">
        <v>18</v>
      </c>
      <c r="D9">
        <v>433580</v>
      </c>
      <c r="E9" t="s">
        <v>3</v>
      </c>
      <c r="F9" t="s">
        <v>21</v>
      </c>
      <c r="G9" t="s">
        <v>5</v>
      </c>
      <c r="H9" t="s">
        <v>22</v>
      </c>
      <c r="I9">
        <v>17.95</v>
      </c>
      <c r="J9" s="51" t="str">
        <f>IF($I9&lt;50,VLOOKUP($I9,'Look up'!$C$5:$D$1102,2,TRUE),"Over $50")</f>
        <v>Between $17-$19.95</v>
      </c>
      <c r="K9" s="1">
        <v>2234.9166666666702</v>
      </c>
      <c r="L9" s="1">
        <v>2673.5</v>
      </c>
      <c r="M9" s="2">
        <v>-0.16404837603640701</v>
      </c>
      <c r="N9" s="1">
        <v>24484.333333333299</v>
      </c>
      <c r="O9" s="1">
        <v>22025.75</v>
      </c>
      <c r="P9" s="2">
        <v>0.11162313806945701</v>
      </c>
      <c r="Q9" s="3">
        <v>52801.416666666701</v>
      </c>
      <c r="R9" s="3">
        <v>49892.416666666701</v>
      </c>
      <c r="S9" s="2">
        <v>5.8305453901645002E-2</v>
      </c>
      <c r="T9" s="3">
        <v>551</v>
      </c>
    </row>
    <row r="10" spans="1:32" x14ac:dyDescent="0.2">
      <c r="A10" t="s">
        <v>513</v>
      </c>
      <c r="B10">
        <v>120</v>
      </c>
      <c r="C10" t="s">
        <v>18</v>
      </c>
      <c r="D10">
        <v>433580</v>
      </c>
      <c r="E10" t="s">
        <v>3</v>
      </c>
      <c r="F10" t="s">
        <v>23</v>
      </c>
      <c r="G10" t="s">
        <v>5</v>
      </c>
      <c r="H10" t="s">
        <v>24</v>
      </c>
      <c r="I10">
        <v>11.45</v>
      </c>
      <c r="J10" s="51" t="str">
        <f>IF($I10&lt;50,VLOOKUP($I10,'Look up'!$C$5:$D$1102,2,TRUE),"Over $50")</f>
        <v>Between $10-$12.95</v>
      </c>
      <c r="L10" s="1">
        <v>0</v>
      </c>
      <c r="O10" s="1">
        <v>5.25</v>
      </c>
      <c r="Q10" s="3">
        <v>0</v>
      </c>
      <c r="R10" s="3">
        <v>875.66666666666697</v>
      </c>
      <c r="S10" s="2">
        <v>-1</v>
      </c>
    </row>
    <row r="11" spans="1:32" x14ac:dyDescent="0.2">
      <c r="A11" t="s">
        <v>513</v>
      </c>
      <c r="B11">
        <v>120</v>
      </c>
      <c r="C11" t="s">
        <v>18</v>
      </c>
      <c r="D11">
        <v>433580</v>
      </c>
      <c r="E11" t="s">
        <v>3</v>
      </c>
      <c r="F11" t="s">
        <v>25</v>
      </c>
      <c r="G11" t="s">
        <v>5</v>
      </c>
      <c r="H11" t="s">
        <v>26</v>
      </c>
      <c r="I11">
        <v>15.95</v>
      </c>
      <c r="J11" s="51" t="str">
        <f>IF($I11&lt;50,VLOOKUP($I11,'Look up'!$C$5:$D$1102,2,TRUE),"Over $50")</f>
        <v>Between $15-$16.95</v>
      </c>
      <c r="K11" s="1">
        <v>235.583333333333</v>
      </c>
      <c r="L11" s="1">
        <v>194.5</v>
      </c>
      <c r="M11" s="2">
        <v>0.21122536418166199</v>
      </c>
      <c r="N11" s="1">
        <v>1666.1666666666699</v>
      </c>
      <c r="O11" s="1">
        <v>2786</v>
      </c>
      <c r="P11" s="2">
        <v>-0.401950227327112</v>
      </c>
      <c r="Q11" s="3">
        <v>5534.8333333333303</v>
      </c>
      <c r="R11" s="3">
        <v>5245.9166666666697</v>
      </c>
      <c r="S11" s="2">
        <v>5.50745818176041E-2</v>
      </c>
      <c r="T11" s="3">
        <v>247</v>
      </c>
    </row>
    <row r="12" spans="1:32" x14ac:dyDescent="0.2">
      <c r="A12" t="s">
        <v>513</v>
      </c>
      <c r="B12">
        <v>120</v>
      </c>
      <c r="C12" t="s">
        <v>18</v>
      </c>
      <c r="D12">
        <v>457660</v>
      </c>
      <c r="E12" t="s">
        <v>27</v>
      </c>
      <c r="F12" t="s">
        <v>28</v>
      </c>
      <c r="G12" t="s">
        <v>5</v>
      </c>
      <c r="H12" t="s">
        <v>29</v>
      </c>
      <c r="I12">
        <v>19.45</v>
      </c>
      <c r="J12" s="51" t="str">
        <f>IF($I12&lt;50,VLOOKUP($I12,'Look up'!$C$5:$D$1102,2,TRUE),"Over $50")</f>
        <v>Between $17-$19.95</v>
      </c>
      <c r="K12" s="1">
        <v>87.9166666666667</v>
      </c>
      <c r="L12" s="1">
        <v>101.333333333333</v>
      </c>
      <c r="M12" s="2">
        <v>-0.13240131578947401</v>
      </c>
      <c r="N12" s="1">
        <v>918</v>
      </c>
      <c r="O12" s="1">
        <v>536.25</v>
      </c>
      <c r="P12" s="2">
        <v>0.71188811188811196</v>
      </c>
      <c r="Q12" s="3">
        <v>1652.25</v>
      </c>
      <c r="R12" s="3">
        <v>1189.9166666666699</v>
      </c>
      <c r="S12" s="2">
        <v>0.38854261502906401</v>
      </c>
      <c r="T12" s="3">
        <v>189</v>
      </c>
    </row>
    <row r="13" spans="1:32" x14ac:dyDescent="0.2">
      <c r="A13" t="s">
        <v>513</v>
      </c>
      <c r="B13">
        <v>190</v>
      </c>
      <c r="C13" t="s">
        <v>30</v>
      </c>
      <c r="D13">
        <v>433580</v>
      </c>
      <c r="E13" t="s">
        <v>3</v>
      </c>
      <c r="F13" t="s">
        <v>31</v>
      </c>
      <c r="G13" t="s">
        <v>5</v>
      </c>
      <c r="H13" t="s">
        <v>32</v>
      </c>
      <c r="I13">
        <v>15.05</v>
      </c>
      <c r="J13" s="51" t="str">
        <f>IF($I13&lt;50,VLOOKUP($I13,'Look up'!$C$5:$D$1102,2,TRUE),"Over $50")</f>
        <v>Between $15-$16.95</v>
      </c>
      <c r="K13" s="1">
        <v>215.416666666667</v>
      </c>
      <c r="L13" s="1">
        <v>210.166666666667</v>
      </c>
      <c r="M13" s="2">
        <v>2.49801744647105E-2</v>
      </c>
      <c r="N13" s="1">
        <v>1034.4166666666699</v>
      </c>
      <c r="O13" s="1">
        <v>1613.3333333333301</v>
      </c>
      <c r="P13" s="2">
        <v>-0.358832644628099</v>
      </c>
      <c r="Q13" s="3">
        <v>1991.4166666666699</v>
      </c>
      <c r="R13" s="3">
        <v>2538.4166666666702</v>
      </c>
      <c r="S13" s="2">
        <v>-0.21548865762778599</v>
      </c>
      <c r="T13" s="3">
        <v>175</v>
      </c>
    </row>
    <row r="14" spans="1:32" x14ac:dyDescent="0.2">
      <c r="A14" t="s">
        <v>513</v>
      </c>
      <c r="B14">
        <v>190</v>
      </c>
      <c r="C14" t="s">
        <v>30</v>
      </c>
      <c r="D14">
        <v>433580</v>
      </c>
      <c r="E14" t="s">
        <v>3</v>
      </c>
      <c r="F14" t="s">
        <v>33</v>
      </c>
      <c r="G14" t="s">
        <v>5</v>
      </c>
      <c r="H14" t="s">
        <v>34</v>
      </c>
      <c r="I14">
        <v>10.95</v>
      </c>
      <c r="J14" s="51" t="str">
        <f>IF($I14&lt;50,VLOOKUP($I14,'Look up'!$C$5:$D$1102,2,TRUE),"Over $50")</f>
        <v>Between $10-$12.95</v>
      </c>
      <c r="K14" s="1">
        <v>8.3333333333333301E-2</v>
      </c>
      <c r="L14" s="1">
        <v>126.333333333333</v>
      </c>
      <c r="M14" s="2">
        <v>-0.99934036939313997</v>
      </c>
      <c r="N14" s="1">
        <v>3.9166666666666701</v>
      </c>
      <c r="O14" s="1">
        <v>1766.9166666666699</v>
      </c>
      <c r="P14" s="2">
        <v>-0.99778333254728102</v>
      </c>
      <c r="Q14" s="3">
        <v>1192.25</v>
      </c>
      <c r="R14" s="3">
        <v>3231.0833333333298</v>
      </c>
      <c r="S14" s="2">
        <v>-0.63100611250096705</v>
      </c>
    </row>
    <row r="15" spans="1:32" x14ac:dyDescent="0.2">
      <c r="A15" t="s">
        <v>513</v>
      </c>
      <c r="B15">
        <v>190</v>
      </c>
      <c r="C15" t="s">
        <v>30</v>
      </c>
      <c r="D15">
        <v>433580</v>
      </c>
      <c r="E15" t="s">
        <v>3</v>
      </c>
      <c r="F15" t="s">
        <v>495</v>
      </c>
      <c r="G15" t="s">
        <v>5</v>
      </c>
      <c r="H15" t="s">
        <v>496</v>
      </c>
      <c r="I15">
        <v>14.95</v>
      </c>
      <c r="J15" s="51" t="str">
        <f>IF($I15&lt;50,VLOOKUP($I15,'Look up'!$C$5:$D$1102,2,TRUE),"Over $50")</f>
        <v>Between $13-$14.95</v>
      </c>
      <c r="K15" s="1">
        <v>123.416666666667</v>
      </c>
      <c r="N15" s="1">
        <v>584.16666666666697</v>
      </c>
      <c r="Q15" s="3">
        <v>584.16666666666697</v>
      </c>
      <c r="T15" s="3">
        <v>200</v>
      </c>
    </row>
    <row r="16" spans="1:32" x14ac:dyDescent="0.2">
      <c r="A16" t="s">
        <v>513</v>
      </c>
      <c r="B16">
        <v>190</v>
      </c>
      <c r="C16" t="s">
        <v>30</v>
      </c>
      <c r="D16">
        <v>457660</v>
      </c>
      <c r="E16" t="s">
        <v>27</v>
      </c>
      <c r="F16" t="s">
        <v>35</v>
      </c>
      <c r="G16" t="s">
        <v>5</v>
      </c>
      <c r="H16" t="s">
        <v>36</v>
      </c>
      <c r="I16">
        <v>10.45</v>
      </c>
      <c r="J16" s="51" t="str">
        <f>IF($I16&lt;50,VLOOKUP($I16,'Look up'!$C$5:$D$1102,2,TRUE),"Over $50")</f>
        <v>Between $10-$12.95</v>
      </c>
      <c r="O16" s="1">
        <v>0.33333333333333298</v>
      </c>
      <c r="Q16" s="3">
        <v>0.91666666666666696</v>
      </c>
      <c r="R16" s="3">
        <v>396</v>
      </c>
      <c r="S16" s="2">
        <v>-0.99768518518518501</v>
      </c>
    </row>
    <row r="17" spans="1:20" x14ac:dyDescent="0.2">
      <c r="A17" t="s">
        <v>513</v>
      </c>
      <c r="B17">
        <v>256</v>
      </c>
      <c r="C17" t="s">
        <v>37</v>
      </c>
      <c r="D17">
        <v>433580</v>
      </c>
      <c r="E17" t="s">
        <v>3</v>
      </c>
      <c r="F17" t="s">
        <v>38</v>
      </c>
      <c r="G17" t="s">
        <v>5</v>
      </c>
      <c r="H17" t="s">
        <v>39</v>
      </c>
      <c r="I17">
        <v>18.95</v>
      </c>
      <c r="J17" s="51" t="str">
        <f>IF($I17&lt;50,VLOOKUP($I17,'Look up'!$C$5:$D$1102,2,TRUE),"Over $50")</f>
        <v>Between $17-$19.95</v>
      </c>
      <c r="K17" s="1">
        <v>178.916666666667</v>
      </c>
      <c r="L17" s="1">
        <v>177.5</v>
      </c>
      <c r="M17" s="2">
        <v>7.9812206572769401E-3</v>
      </c>
      <c r="N17" s="1">
        <v>1283.6666666666699</v>
      </c>
      <c r="O17" s="1">
        <v>1086.25</v>
      </c>
      <c r="P17" s="2">
        <v>0.18174146528576901</v>
      </c>
      <c r="Q17" s="3">
        <v>2184.9166666666702</v>
      </c>
      <c r="R17" s="3">
        <v>2192.5</v>
      </c>
      <c r="S17" s="2">
        <v>-3.4587609274041001E-3</v>
      </c>
      <c r="T17" s="3">
        <v>153</v>
      </c>
    </row>
    <row r="18" spans="1:20" x14ac:dyDescent="0.2">
      <c r="A18" t="s">
        <v>513</v>
      </c>
      <c r="B18">
        <v>256</v>
      </c>
      <c r="C18" t="s">
        <v>37</v>
      </c>
      <c r="D18">
        <v>433581</v>
      </c>
      <c r="E18" t="s">
        <v>40</v>
      </c>
      <c r="F18" t="s">
        <v>41</v>
      </c>
      <c r="G18" t="s">
        <v>5</v>
      </c>
      <c r="H18" t="s">
        <v>42</v>
      </c>
      <c r="I18">
        <v>11.45</v>
      </c>
      <c r="J18" s="51" t="str">
        <f>IF($I18&lt;50,VLOOKUP($I18,'Look up'!$C$5:$D$1102,2,TRUE),"Over $50")</f>
        <v>Between $10-$12.95</v>
      </c>
      <c r="L18" s="1">
        <v>1.1666666666666701</v>
      </c>
      <c r="O18" s="1">
        <v>18.5833333333333</v>
      </c>
      <c r="Q18" s="3">
        <v>1.8333333333333299</v>
      </c>
      <c r="R18" s="3">
        <v>267</v>
      </c>
      <c r="S18" s="2">
        <v>-0.99313358302122401</v>
      </c>
    </row>
    <row r="19" spans="1:20" x14ac:dyDescent="0.2">
      <c r="A19" t="s">
        <v>513</v>
      </c>
      <c r="B19">
        <v>309</v>
      </c>
      <c r="C19" t="s">
        <v>452</v>
      </c>
      <c r="D19">
        <v>433580</v>
      </c>
      <c r="E19" t="s">
        <v>3</v>
      </c>
      <c r="F19" t="s">
        <v>43</v>
      </c>
      <c r="G19" t="s">
        <v>5</v>
      </c>
      <c r="H19" t="s">
        <v>44</v>
      </c>
      <c r="I19">
        <v>18.95</v>
      </c>
      <c r="J19" s="51" t="str">
        <f>IF($I19&lt;50,VLOOKUP($I19,'Look up'!$C$5:$D$1102,2,TRUE),"Over $50")</f>
        <v>Between $17-$19.95</v>
      </c>
      <c r="K19" s="1">
        <v>143.666666666667</v>
      </c>
      <c r="L19" s="1">
        <v>252.5</v>
      </c>
      <c r="M19" s="2">
        <v>-0.431023102310231</v>
      </c>
      <c r="N19" s="1">
        <v>1898.1666666666699</v>
      </c>
      <c r="O19" s="1">
        <v>2168.3333333333298</v>
      </c>
      <c r="P19" s="2">
        <v>-0.124596464258263</v>
      </c>
      <c r="Q19" s="3">
        <v>3827.8333333333298</v>
      </c>
      <c r="R19" s="3">
        <v>3894.5833333333298</v>
      </c>
      <c r="S19" s="2">
        <v>-1.7139189044613201E-2</v>
      </c>
      <c r="T19" s="3">
        <v>251</v>
      </c>
    </row>
    <row r="20" spans="1:20" x14ac:dyDescent="0.2">
      <c r="A20" t="s">
        <v>513</v>
      </c>
      <c r="B20">
        <v>309</v>
      </c>
      <c r="C20" t="s">
        <v>452</v>
      </c>
      <c r="D20">
        <v>433580</v>
      </c>
      <c r="E20" t="s">
        <v>3</v>
      </c>
      <c r="F20" t="s">
        <v>45</v>
      </c>
      <c r="G20" t="s">
        <v>5</v>
      </c>
      <c r="H20" t="s">
        <v>46</v>
      </c>
      <c r="I20">
        <v>14.95</v>
      </c>
      <c r="J20" s="51" t="str">
        <f>IF($I20&lt;50,VLOOKUP($I20,'Look up'!$C$5:$D$1102,2,TRUE),"Over $50")</f>
        <v>Between $13-$14.95</v>
      </c>
      <c r="K20" s="1">
        <v>2380.8333333333298</v>
      </c>
      <c r="L20" s="1">
        <v>1818.5833333333301</v>
      </c>
      <c r="M20" s="2">
        <v>0.309169225129451</v>
      </c>
      <c r="N20" s="1">
        <v>16416.416666666701</v>
      </c>
      <c r="O20" s="1">
        <v>12833.083333333299</v>
      </c>
      <c r="P20" s="2">
        <v>0.27922621869257203</v>
      </c>
      <c r="Q20" s="3">
        <v>29396.75</v>
      </c>
      <c r="R20" s="3">
        <v>21445.5</v>
      </c>
      <c r="S20" s="2">
        <v>0.37076542864470402</v>
      </c>
      <c r="T20" s="3">
        <v>477</v>
      </c>
    </row>
    <row r="21" spans="1:20" x14ac:dyDescent="0.2">
      <c r="A21" t="s">
        <v>513</v>
      </c>
      <c r="B21">
        <v>362</v>
      </c>
      <c r="C21" t="s">
        <v>47</v>
      </c>
      <c r="D21">
        <v>433580</v>
      </c>
      <c r="E21" t="s">
        <v>3</v>
      </c>
      <c r="F21" t="s">
        <v>48</v>
      </c>
      <c r="G21" t="s">
        <v>5</v>
      </c>
      <c r="H21" t="s">
        <v>49</v>
      </c>
      <c r="I21">
        <v>18</v>
      </c>
      <c r="J21" s="51" t="str">
        <f>IF($I21&lt;50,VLOOKUP($I21,'Look up'!$C$5:$D$1102,2,TRUE),"Over $50")</f>
        <v>Between $17-$19.95</v>
      </c>
      <c r="K21" s="1">
        <v>738.33333333333303</v>
      </c>
      <c r="L21" s="1">
        <v>749.75</v>
      </c>
      <c r="M21" s="2">
        <v>-1.5227297988218201E-2</v>
      </c>
      <c r="N21" s="1">
        <v>6325.0833333333303</v>
      </c>
      <c r="O21" s="1">
        <v>6233</v>
      </c>
      <c r="P21" s="2">
        <v>1.4773517300390299E-2</v>
      </c>
      <c r="Q21" s="3">
        <v>15582.25</v>
      </c>
      <c r="R21" s="3">
        <v>12639.166666666701</v>
      </c>
      <c r="S21" s="2">
        <v>0.23285422298410999</v>
      </c>
      <c r="T21" s="3">
        <v>421</v>
      </c>
    </row>
    <row r="22" spans="1:20" x14ac:dyDescent="0.2">
      <c r="A22" t="s">
        <v>513</v>
      </c>
      <c r="B22">
        <v>368</v>
      </c>
      <c r="C22" t="s">
        <v>50</v>
      </c>
      <c r="D22">
        <v>433580</v>
      </c>
      <c r="E22" t="s">
        <v>3</v>
      </c>
      <c r="F22" t="s">
        <v>51</v>
      </c>
      <c r="G22" t="s">
        <v>52</v>
      </c>
      <c r="H22" t="s">
        <v>53</v>
      </c>
      <c r="I22">
        <v>9.5</v>
      </c>
      <c r="J22" s="51" t="str">
        <f>IF($I22&lt;50,VLOOKUP($I22,'Look up'!$C$5:$D$1102,2,TRUE),"Over $50")</f>
        <v>Under $10</v>
      </c>
      <c r="K22" s="1">
        <v>151.75</v>
      </c>
      <c r="L22" s="1">
        <v>148.25</v>
      </c>
      <c r="M22" s="2">
        <v>2.3608768971332201E-2</v>
      </c>
      <c r="N22" s="1">
        <v>997.66666666666697</v>
      </c>
      <c r="O22" s="1">
        <v>933.41666666666697</v>
      </c>
      <c r="P22" s="2">
        <v>6.88331398982234E-2</v>
      </c>
      <c r="Q22" s="3">
        <v>2196.8333333333298</v>
      </c>
      <c r="R22" s="3">
        <v>2060.0833333333298</v>
      </c>
      <c r="S22" s="2">
        <v>6.6380809837789698E-2</v>
      </c>
      <c r="T22" s="3">
        <v>201</v>
      </c>
    </row>
    <row r="23" spans="1:20" x14ac:dyDescent="0.2">
      <c r="A23" t="s">
        <v>513</v>
      </c>
      <c r="B23">
        <v>368</v>
      </c>
      <c r="C23" t="s">
        <v>50</v>
      </c>
      <c r="D23">
        <v>433580</v>
      </c>
      <c r="E23" t="s">
        <v>3</v>
      </c>
      <c r="F23" t="s">
        <v>54</v>
      </c>
      <c r="G23" t="s">
        <v>5</v>
      </c>
      <c r="H23" t="s">
        <v>55</v>
      </c>
      <c r="I23">
        <v>14.95</v>
      </c>
      <c r="J23" s="51" t="str">
        <f>IF($I23&lt;50,VLOOKUP($I23,'Look up'!$C$5:$D$1102,2,TRUE),"Over $50")</f>
        <v>Between $13-$14.95</v>
      </c>
      <c r="K23" s="1">
        <v>5283.1666666666697</v>
      </c>
      <c r="L23" s="1">
        <v>1359.5833333333301</v>
      </c>
      <c r="M23" s="2">
        <v>2.8858718970272799</v>
      </c>
      <c r="N23" s="1">
        <v>15838.833333333299</v>
      </c>
      <c r="O23" s="1">
        <v>12303.666666666701</v>
      </c>
      <c r="P23" s="2">
        <v>0.287326271301238</v>
      </c>
      <c r="Q23" s="3">
        <v>29617.166666666701</v>
      </c>
      <c r="R23" s="3">
        <v>28310.166666666701</v>
      </c>
      <c r="S23" s="2">
        <v>4.6167160207463698E-2</v>
      </c>
      <c r="T23" s="3">
        <v>444</v>
      </c>
    </row>
    <row r="24" spans="1:20" x14ac:dyDescent="0.2">
      <c r="A24" t="s">
        <v>513</v>
      </c>
      <c r="B24">
        <v>368</v>
      </c>
      <c r="C24" t="s">
        <v>50</v>
      </c>
      <c r="D24">
        <v>433580</v>
      </c>
      <c r="E24" t="s">
        <v>3</v>
      </c>
      <c r="F24" t="s">
        <v>56</v>
      </c>
      <c r="G24" t="s">
        <v>5</v>
      </c>
      <c r="H24" t="s">
        <v>57</v>
      </c>
      <c r="I24">
        <v>17</v>
      </c>
      <c r="J24" s="51" t="str">
        <f>IF($I24&lt;50,VLOOKUP($I24,'Look up'!$C$5:$D$1102,2,TRUE),"Over $50")</f>
        <v>Between $15-$16.95</v>
      </c>
      <c r="K24" s="1">
        <v>606.91666666666697</v>
      </c>
      <c r="L24" s="1">
        <v>208.25</v>
      </c>
      <c r="M24" s="2">
        <v>1.91436574629852</v>
      </c>
      <c r="N24" s="1">
        <v>2460.6666666666702</v>
      </c>
      <c r="O24" s="1">
        <v>3131.9166666666702</v>
      </c>
      <c r="P24" s="2">
        <v>-0.214325625947902</v>
      </c>
      <c r="Q24" s="3">
        <v>3749.6666666666702</v>
      </c>
      <c r="R24" s="3">
        <v>5208.9166666666697</v>
      </c>
      <c r="S24" s="2">
        <v>-0.28014462380213401</v>
      </c>
      <c r="T24" s="3">
        <v>240</v>
      </c>
    </row>
    <row r="25" spans="1:20" x14ac:dyDescent="0.2">
      <c r="A25" t="s">
        <v>513</v>
      </c>
      <c r="B25">
        <v>368</v>
      </c>
      <c r="C25" t="s">
        <v>50</v>
      </c>
      <c r="D25">
        <v>433580</v>
      </c>
      <c r="E25" t="s">
        <v>3</v>
      </c>
      <c r="F25" t="s">
        <v>58</v>
      </c>
      <c r="G25" t="s">
        <v>5</v>
      </c>
      <c r="H25" t="s">
        <v>59</v>
      </c>
      <c r="I25">
        <v>11.95</v>
      </c>
      <c r="J25" s="51" t="str">
        <f>IF($I25&lt;50,VLOOKUP($I25,'Look up'!$C$5:$D$1102,2,TRUE),"Over $50")</f>
        <v>Between $10-$12.95</v>
      </c>
      <c r="K25" s="1">
        <v>0.75</v>
      </c>
      <c r="L25" s="1">
        <v>231.083333333333</v>
      </c>
      <c r="M25" s="2">
        <v>-0.99675441759826899</v>
      </c>
      <c r="N25" s="1">
        <v>571.83333333333303</v>
      </c>
      <c r="O25" s="1">
        <v>3119.8333333333298</v>
      </c>
      <c r="P25" s="2">
        <v>-0.81671029435333098</v>
      </c>
      <c r="Q25" s="3">
        <v>2323.5</v>
      </c>
      <c r="R25" s="3">
        <v>3439.5833333333298</v>
      </c>
      <c r="S25" s="2">
        <v>-0.32448213204118698</v>
      </c>
      <c r="T25" s="3">
        <v>1</v>
      </c>
    </row>
    <row r="26" spans="1:20" x14ac:dyDescent="0.2">
      <c r="A26" t="s">
        <v>513</v>
      </c>
      <c r="B26">
        <v>368</v>
      </c>
      <c r="C26" t="s">
        <v>50</v>
      </c>
      <c r="D26">
        <v>457660</v>
      </c>
      <c r="E26" t="s">
        <v>27</v>
      </c>
      <c r="F26" t="s">
        <v>60</v>
      </c>
      <c r="G26" t="s">
        <v>5</v>
      </c>
      <c r="H26" t="s">
        <v>61</v>
      </c>
      <c r="I26">
        <v>19.95</v>
      </c>
      <c r="J26" s="51" t="str">
        <f>IF($I26&lt;50,VLOOKUP($I26,'Look up'!$C$5:$D$1102,2,TRUE),"Over $50")</f>
        <v>Between $17-$19.95</v>
      </c>
      <c r="K26" s="1">
        <v>100.833333333333</v>
      </c>
      <c r="L26" s="1">
        <v>75.1666666666667</v>
      </c>
      <c r="M26" s="2">
        <v>0.34146341463414598</v>
      </c>
      <c r="N26" s="1">
        <v>879.75</v>
      </c>
      <c r="O26" s="1">
        <v>559.16666666666697</v>
      </c>
      <c r="P26" s="2">
        <v>0.57332339791356202</v>
      </c>
      <c r="Q26" s="3">
        <v>1464.75</v>
      </c>
      <c r="R26" s="3">
        <v>1045.6666666666699</v>
      </c>
      <c r="S26" s="2">
        <v>0.40078100095632802</v>
      </c>
      <c r="T26" s="3">
        <v>167</v>
      </c>
    </row>
    <row r="27" spans="1:20" x14ac:dyDescent="0.2">
      <c r="A27" t="s">
        <v>513</v>
      </c>
      <c r="B27">
        <v>555</v>
      </c>
      <c r="C27" t="s">
        <v>63</v>
      </c>
      <c r="D27">
        <v>433580</v>
      </c>
      <c r="E27" t="s">
        <v>3</v>
      </c>
      <c r="F27" t="s">
        <v>616</v>
      </c>
      <c r="G27" t="s">
        <v>5</v>
      </c>
      <c r="H27" t="s">
        <v>617</v>
      </c>
      <c r="I27">
        <v>12.95</v>
      </c>
      <c r="J27" s="51" t="str">
        <f>IF($I27&lt;50,VLOOKUP($I27,'Look up'!$C$5:$D$1102,2,TRUE),"Over $50")</f>
        <v>Between $10-$12.95</v>
      </c>
      <c r="K27" s="1">
        <v>1025.9166666666699</v>
      </c>
      <c r="N27" s="1">
        <v>1870.1666666666699</v>
      </c>
      <c r="Q27" s="3">
        <v>1870.1666666666699</v>
      </c>
      <c r="T27" s="3">
        <v>415</v>
      </c>
    </row>
    <row r="28" spans="1:20" x14ac:dyDescent="0.2">
      <c r="A28" t="s">
        <v>513</v>
      </c>
      <c r="B28">
        <v>555</v>
      </c>
      <c r="C28" t="s">
        <v>63</v>
      </c>
      <c r="D28">
        <v>433580</v>
      </c>
      <c r="E28" t="s">
        <v>3</v>
      </c>
      <c r="F28" t="s">
        <v>64</v>
      </c>
      <c r="G28" t="s">
        <v>5</v>
      </c>
      <c r="H28" t="s">
        <v>65</v>
      </c>
      <c r="I28">
        <v>14.95</v>
      </c>
      <c r="J28" s="51" t="str">
        <f>IF($I28&lt;50,VLOOKUP($I28,'Look up'!$C$5:$D$1102,2,TRUE),"Over $50")</f>
        <v>Between $13-$14.95</v>
      </c>
      <c r="K28" s="1">
        <v>980.33333333333303</v>
      </c>
      <c r="L28" s="1">
        <v>144.25</v>
      </c>
      <c r="M28" s="2">
        <v>5.7960716348931296</v>
      </c>
      <c r="N28" s="1">
        <v>3123</v>
      </c>
      <c r="O28" s="1">
        <v>1875.3333333333301</v>
      </c>
      <c r="P28" s="2">
        <v>0.66530394596516196</v>
      </c>
      <c r="Q28" s="3">
        <v>5982.25</v>
      </c>
      <c r="R28" s="3">
        <v>4672.5833333333303</v>
      </c>
      <c r="S28" s="2">
        <v>0.28028749264325598</v>
      </c>
      <c r="T28" s="3">
        <v>223</v>
      </c>
    </row>
    <row r="29" spans="1:20" x14ac:dyDescent="0.2">
      <c r="A29" t="s">
        <v>513</v>
      </c>
      <c r="B29">
        <v>593</v>
      </c>
      <c r="C29" t="s">
        <v>66</v>
      </c>
      <c r="D29">
        <v>433580</v>
      </c>
      <c r="E29" t="s">
        <v>3</v>
      </c>
      <c r="F29" t="s">
        <v>67</v>
      </c>
      <c r="G29" t="s">
        <v>5</v>
      </c>
      <c r="H29" t="s">
        <v>68</v>
      </c>
      <c r="I29">
        <v>16.95</v>
      </c>
      <c r="J29" s="51" t="str">
        <f>IF($I29&lt;50,VLOOKUP($I29,'Look up'!$C$5:$D$1102,2,TRUE),"Over $50")</f>
        <v>Between $15-$16.95</v>
      </c>
      <c r="K29" s="1">
        <v>169</v>
      </c>
      <c r="L29" s="1">
        <v>763</v>
      </c>
      <c r="M29" s="2">
        <v>-0.778505897771953</v>
      </c>
      <c r="N29" s="1">
        <v>1782.75</v>
      </c>
      <c r="O29" s="1">
        <v>1731.75</v>
      </c>
      <c r="P29" s="2">
        <v>2.94499783456042E-2</v>
      </c>
      <c r="Q29" s="3">
        <v>2923.9166666666702</v>
      </c>
      <c r="R29" s="3">
        <v>3093.25</v>
      </c>
      <c r="S29" s="2">
        <v>-5.47428540639565E-2</v>
      </c>
      <c r="T29" s="3">
        <v>210</v>
      </c>
    </row>
    <row r="30" spans="1:20" x14ac:dyDescent="0.2">
      <c r="A30" t="s">
        <v>513</v>
      </c>
      <c r="B30">
        <v>928</v>
      </c>
      <c r="C30" t="s">
        <v>69</v>
      </c>
      <c r="D30">
        <v>433580</v>
      </c>
      <c r="E30" t="s">
        <v>3</v>
      </c>
      <c r="F30" t="s">
        <v>70</v>
      </c>
      <c r="G30" t="s">
        <v>5</v>
      </c>
      <c r="H30" t="s">
        <v>71</v>
      </c>
      <c r="I30">
        <v>16.95</v>
      </c>
      <c r="J30" s="51" t="str">
        <f>IF($I30&lt;50,VLOOKUP($I30,'Look up'!$C$5:$D$1102,2,TRUE),"Over $50")</f>
        <v>Between $15-$16.95</v>
      </c>
      <c r="K30" s="1">
        <v>225.5</v>
      </c>
      <c r="L30" s="1">
        <v>279.5</v>
      </c>
      <c r="M30" s="2">
        <v>-0.19320214669051899</v>
      </c>
      <c r="N30" s="1">
        <v>2633.25</v>
      </c>
      <c r="O30" s="1">
        <v>2672.5</v>
      </c>
      <c r="P30" s="2">
        <v>-1.46866230121609E-2</v>
      </c>
      <c r="Q30" s="3">
        <v>5480.8333333333303</v>
      </c>
      <c r="R30" s="3">
        <v>4722</v>
      </c>
      <c r="S30" s="2">
        <v>0.16070168007906299</v>
      </c>
      <c r="T30" s="3">
        <v>316</v>
      </c>
    </row>
    <row r="31" spans="1:20" x14ac:dyDescent="0.2">
      <c r="A31" t="s">
        <v>513</v>
      </c>
      <c r="B31">
        <v>1358</v>
      </c>
      <c r="C31" t="s">
        <v>72</v>
      </c>
      <c r="D31">
        <v>433580</v>
      </c>
      <c r="E31" t="s">
        <v>3</v>
      </c>
      <c r="F31" t="s">
        <v>73</v>
      </c>
      <c r="G31" t="s">
        <v>5</v>
      </c>
      <c r="H31" t="s">
        <v>74</v>
      </c>
      <c r="I31">
        <v>16.75</v>
      </c>
      <c r="J31" s="51" t="str">
        <f>IF($I31&lt;50,VLOOKUP($I31,'Look up'!$C$5:$D$1102,2,TRUE),"Over $50")</f>
        <v>Between $15-$16.95</v>
      </c>
      <c r="K31" s="1">
        <v>168.166666666667</v>
      </c>
      <c r="L31" s="1">
        <v>1456</v>
      </c>
      <c r="M31" s="2">
        <v>-0.88450091575091605</v>
      </c>
      <c r="N31" s="1">
        <v>2762.1666666666702</v>
      </c>
      <c r="O31" s="1">
        <v>2794.6666666666702</v>
      </c>
      <c r="P31" s="2">
        <v>-1.16292938931298E-2</v>
      </c>
      <c r="Q31" s="3">
        <v>5037.8333333333303</v>
      </c>
      <c r="R31" s="3">
        <v>5950.0833333333303</v>
      </c>
      <c r="S31" s="2">
        <v>-0.15331718043164699</v>
      </c>
      <c r="T31" s="3">
        <v>301</v>
      </c>
    </row>
    <row r="32" spans="1:20" x14ac:dyDescent="0.2">
      <c r="A32" t="s">
        <v>355</v>
      </c>
      <c r="B32">
        <v>31</v>
      </c>
      <c r="C32" t="s">
        <v>75</v>
      </c>
      <c r="D32">
        <v>640010</v>
      </c>
      <c r="E32" t="s">
        <v>3</v>
      </c>
      <c r="F32" t="s">
        <v>443</v>
      </c>
      <c r="G32" t="s">
        <v>5</v>
      </c>
      <c r="H32" t="s">
        <v>76</v>
      </c>
      <c r="I32">
        <v>19.95</v>
      </c>
      <c r="J32" s="51" t="str">
        <f>IF($I32&lt;50,VLOOKUP($I32,'Look up'!$C$5:$D$1102,2,TRUE),"Over $50")</f>
        <v>Between $17-$19.95</v>
      </c>
      <c r="K32" s="1">
        <v>161.333333333333</v>
      </c>
      <c r="L32" s="1">
        <v>107.833333333333</v>
      </c>
      <c r="M32" s="2">
        <v>0.49613601236476101</v>
      </c>
      <c r="N32" s="1">
        <v>194.166666666667</v>
      </c>
      <c r="O32" s="1">
        <v>107.833333333333</v>
      </c>
      <c r="P32" s="2">
        <v>0.80061823802163801</v>
      </c>
      <c r="Q32" s="3">
        <v>581.33333333333303</v>
      </c>
      <c r="R32" s="3">
        <v>154.833333333333</v>
      </c>
      <c r="S32" s="2">
        <v>2.7545748116254001</v>
      </c>
      <c r="T32" s="3">
        <v>193</v>
      </c>
    </row>
    <row r="33" spans="1:20" x14ac:dyDescent="0.2">
      <c r="A33" t="s">
        <v>355</v>
      </c>
      <c r="B33">
        <v>74</v>
      </c>
      <c r="C33" t="s">
        <v>2</v>
      </c>
      <c r="D33">
        <v>640010</v>
      </c>
      <c r="E33" t="s">
        <v>3</v>
      </c>
      <c r="F33" t="s">
        <v>77</v>
      </c>
      <c r="G33" t="s">
        <v>5</v>
      </c>
      <c r="H33" t="s">
        <v>78</v>
      </c>
      <c r="I33">
        <v>17.95</v>
      </c>
      <c r="J33" s="51" t="str">
        <f>IF($I33&lt;50,VLOOKUP($I33,'Look up'!$C$5:$D$1102,2,TRUE),"Over $50")</f>
        <v>Between $17-$19.95</v>
      </c>
      <c r="L33" s="1">
        <v>504.66666666666703</v>
      </c>
      <c r="O33" s="1">
        <v>644</v>
      </c>
      <c r="Q33" s="3">
        <v>191</v>
      </c>
      <c r="R33" s="3">
        <v>644</v>
      </c>
      <c r="S33" s="2">
        <v>-0.70341614906832295</v>
      </c>
    </row>
    <row r="34" spans="1:20" x14ac:dyDescent="0.2">
      <c r="A34" t="s">
        <v>355</v>
      </c>
      <c r="B34">
        <v>74</v>
      </c>
      <c r="C34" t="s">
        <v>2</v>
      </c>
      <c r="D34">
        <v>640010</v>
      </c>
      <c r="E34" t="s">
        <v>3</v>
      </c>
      <c r="F34" t="s">
        <v>79</v>
      </c>
      <c r="G34" t="s">
        <v>5</v>
      </c>
      <c r="H34" t="s">
        <v>80</v>
      </c>
      <c r="I34">
        <v>19.95</v>
      </c>
      <c r="J34" s="51" t="str">
        <f>IF($I34&lt;50,VLOOKUP($I34,'Look up'!$C$5:$D$1102,2,TRUE),"Over $50")</f>
        <v>Between $17-$19.95</v>
      </c>
      <c r="K34" s="1">
        <v>0.5</v>
      </c>
      <c r="L34" s="1">
        <v>143.166666666667</v>
      </c>
      <c r="M34" s="2">
        <v>-0.9965075669383</v>
      </c>
      <c r="N34" s="1">
        <v>36.4166666666667</v>
      </c>
      <c r="O34" s="1">
        <v>166.583333333333</v>
      </c>
      <c r="P34" s="2">
        <v>-0.78139069534767402</v>
      </c>
      <c r="Q34" s="3">
        <v>403.58333333333297</v>
      </c>
      <c r="R34" s="3">
        <v>166.583333333333</v>
      </c>
      <c r="S34" s="2">
        <v>1.4227113556778399</v>
      </c>
      <c r="T34" s="3">
        <v>4</v>
      </c>
    </row>
    <row r="35" spans="1:20" x14ac:dyDescent="0.2">
      <c r="A35" t="s">
        <v>355</v>
      </c>
      <c r="B35">
        <v>74</v>
      </c>
      <c r="C35" t="s">
        <v>2</v>
      </c>
      <c r="D35">
        <v>640020</v>
      </c>
      <c r="E35" t="s">
        <v>104</v>
      </c>
      <c r="F35" t="s">
        <v>453</v>
      </c>
      <c r="G35" t="s">
        <v>5</v>
      </c>
      <c r="H35" t="s">
        <v>454</v>
      </c>
      <c r="I35">
        <v>27.95</v>
      </c>
      <c r="J35" s="51" t="str">
        <f>IF($I35&lt;50,VLOOKUP($I35,'Look up'!$C$5:$D$1102,2,TRUE),"Over $50")</f>
        <v>Between $25-$29.95</v>
      </c>
      <c r="K35" s="1">
        <v>1.5833333333333299</v>
      </c>
      <c r="N35" s="1">
        <v>35.1666666666667</v>
      </c>
      <c r="Q35" s="3">
        <v>38.5</v>
      </c>
      <c r="T35" s="3">
        <v>3</v>
      </c>
    </row>
    <row r="36" spans="1:20" x14ac:dyDescent="0.2">
      <c r="A36" t="s">
        <v>355</v>
      </c>
      <c r="B36">
        <v>74</v>
      </c>
      <c r="C36" t="s">
        <v>2</v>
      </c>
      <c r="D36">
        <v>642015</v>
      </c>
      <c r="E36" t="s">
        <v>27</v>
      </c>
      <c r="F36" t="s">
        <v>81</v>
      </c>
      <c r="G36" t="s">
        <v>5</v>
      </c>
      <c r="H36" t="s">
        <v>82</v>
      </c>
      <c r="I36">
        <v>42</v>
      </c>
      <c r="J36" s="51" t="str">
        <f>IF($I36&lt;50,VLOOKUP($I36,'Look up'!$C$5:$D$1102,2,TRUE),"Over $50")</f>
        <v>Between $40-$49.95</v>
      </c>
      <c r="L36" s="1">
        <v>2</v>
      </c>
      <c r="O36" s="1">
        <v>16.1666666666667</v>
      </c>
      <c r="Q36" s="3">
        <v>3.8333333333333299</v>
      </c>
      <c r="R36" s="3">
        <v>16.1666666666667</v>
      </c>
      <c r="S36" s="2">
        <v>-0.76288659793814395</v>
      </c>
    </row>
    <row r="37" spans="1:20" x14ac:dyDescent="0.2">
      <c r="A37" t="s">
        <v>355</v>
      </c>
      <c r="B37">
        <v>84</v>
      </c>
      <c r="C37" t="s">
        <v>7</v>
      </c>
      <c r="D37">
        <v>640010</v>
      </c>
      <c r="E37" t="s">
        <v>3</v>
      </c>
      <c r="F37" t="s">
        <v>83</v>
      </c>
      <c r="G37" t="s">
        <v>5</v>
      </c>
      <c r="H37" t="s">
        <v>84</v>
      </c>
      <c r="I37">
        <v>17.25</v>
      </c>
      <c r="J37" s="51" t="str">
        <f>IF($I37&lt;50,VLOOKUP($I37,'Look up'!$C$5:$D$1102,2,TRUE),"Over $50")</f>
        <v>Between $17-$19.95</v>
      </c>
      <c r="L37" s="1">
        <v>1</v>
      </c>
      <c r="O37" s="1">
        <v>228.416666666667</v>
      </c>
      <c r="Q37" s="3">
        <v>8.3333333333333301E-2</v>
      </c>
      <c r="R37" s="3">
        <v>278.33333333333297</v>
      </c>
      <c r="S37" s="2">
        <v>-0.99970059880239504</v>
      </c>
    </row>
    <row r="38" spans="1:20" x14ac:dyDescent="0.2">
      <c r="A38" t="s">
        <v>355</v>
      </c>
      <c r="B38">
        <v>84</v>
      </c>
      <c r="C38" t="s">
        <v>7</v>
      </c>
      <c r="D38">
        <v>640020</v>
      </c>
      <c r="E38" t="s">
        <v>104</v>
      </c>
      <c r="F38" t="s">
        <v>650</v>
      </c>
      <c r="G38" t="s">
        <v>5</v>
      </c>
      <c r="H38" t="s">
        <v>651</v>
      </c>
      <c r="I38">
        <v>19.95</v>
      </c>
      <c r="J38" s="51" t="str">
        <f>IF($I38&lt;50,VLOOKUP($I38,'Look up'!$C$5:$D$1102,2,TRUE),"Over $50")</f>
        <v>Between $17-$19.95</v>
      </c>
      <c r="T38" s="3">
        <v>9</v>
      </c>
    </row>
    <row r="39" spans="1:20" x14ac:dyDescent="0.2">
      <c r="A39" t="s">
        <v>355</v>
      </c>
      <c r="B39">
        <v>84</v>
      </c>
      <c r="C39" t="s">
        <v>7</v>
      </c>
      <c r="D39">
        <v>642015</v>
      </c>
      <c r="E39" t="s">
        <v>27</v>
      </c>
      <c r="F39" t="s">
        <v>85</v>
      </c>
      <c r="G39" t="s">
        <v>5</v>
      </c>
      <c r="H39" t="s">
        <v>86</v>
      </c>
      <c r="I39">
        <v>24.95</v>
      </c>
      <c r="J39" s="51" t="str">
        <f>IF($I39&lt;50,VLOOKUP($I39,'Look up'!$C$5:$D$1102,2,TRUE),"Over $50")</f>
        <v>Between $20-$24.95</v>
      </c>
      <c r="L39" s="1">
        <v>1</v>
      </c>
      <c r="N39" s="1">
        <v>8.3333333333333301E-2</v>
      </c>
      <c r="O39" s="1">
        <v>17.25</v>
      </c>
      <c r="P39" s="2">
        <v>-0.99516908212560395</v>
      </c>
      <c r="Q39" s="3">
        <v>1.4166666666666701</v>
      </c>
      <c r="R39" s="3">
        <v>276.58333333333297</v>
      </c>
      <c r="S39" s="2">
        <v>-0.99487797529376298</v>
      </c>
    </row>
    <row r="40" spans="1:20" x14ac:dyDescent="0.2">
      <c r="A40" t="s">
        <v>355</v>
      </c>
      <c r="B40">
        <v>108</v>
      </c>
      <c r="C40" t="s">
        <v>87</v>
      </c>
      <c r="D40">
        <v>640010</v>
      </c>
      <c r="E40" t="s">
        <v>3</v>
      </c>
      <c r="F40" t="s">
        <v>414</v>
      </c>
      <c r="G40" t="s">
        <v>5</v>
      </c>
      <c r="H40" t="s">
        <v>415</v>
      </c>
      <c r="I40">
        <v>19.95</v>
      </c>
      <c r="J40" s="51" t="str">
        <f>IF($I40&lt;50,VLOOKUP($I40,'Look up'!$C$5:$D$1102,2,TRUE),"Over $50")</f>
        <v>Between $17-$19.95</v>
      </c>
      <c r="K40" s="1">
        <v>141.583333333333</v>
      </c>
      <c r="L40" s="1">
        <v>10.5833333333333</v>
      </c>
      <c r="M40" s="2">
        <v>12.3779527559055</v>
      </c>
      <c r="N40" s="1">
        <v>290.58333333333297</v>
      </c>
      <c r="O40" s="1">
        <v>496.08333333333297</v>
      </c>
      <c r="P40" s="2">
        <v>-0.41424491852847301</v>
      </c>
      <c r="Q40" s="3">
        <v>296.16666666666703</v>
      </c>
      <c r="R40" s="3">
        <v>612.91666666666697</v>
      </c>
      <c r="S40" s="2">
        <v>-0.51679129843643801</v>
      </c>
      <c r="T40" s="3">
        <v>204</v>
      </c>
    </row>
    <row r="41" spans="1:20" x14ac:dyDescent="0.2">
      <c r="A41" t="s">
        <v>355</v>
      </c>
      <c r="B41">
        <v>108</v>
      </c>
      <c r="C41" t="s">
        <v>87</v>
      </c>
      <c r="D41">
        <v>640010</v>
      </c>
      <c r="E41" t="s">
        <v>3</v>
      </c>
      <c r="F41" t="s">
        <v>88</v>
      </c>
      <c r="G41" t="s">
        <v>5</v>
      </c>
      <c r="H41" t="s">
        <v>89</v>
      </c>
      <c r="I41">
        <v>17.25</v>
      </c>
      <c r="J41" s="51" t="str">
        <f>IF($I41&lt;50,VLOOKUP($I41,'Look up'!$C$5:$D$1102,2,TRUE),"Over $50")</f>
        <v>Between $17-$19.95</v>
      </c>
      <c r="L41" s="1">
        <v>22.5</v>
      </c>
      <c r="N41" s="1">
        <v>-1</v>
      </c>
      <c r="O41" s="1">
        <v>547.33333333333303</v>
      </c>
      <c r="P41" s="2">
        <v>-1.0018270401948799</v>
      </c>
      <c r="Q41" s="3">
        <v>65.5</v>
      </c>
      <c r="R41" s="3">
        <v>547.33333333333303</v>
      </c>
      <c r="S41" s="2">
        <v>-0.88032886723507897</v>
      </c>
    </row>
    <row r="42" spans="1:20" x14ac:dyDescent="0.2">
      <c r="A42" t="s">
        <v>355</v>
      </c>
      <c r="B42">
        <v>108</v>
      </c>
      <c r="C42" t="s">
        <v>87</v>
      </c>
      <c r="D42">
        <v>640010</v>
      </c>
      <c r="E42" t="s">
        <v>3</v>
      </c>
      <c r="F42" t="s">
        <v>416</v>
      </c>
      <c r="G42" t="s">
        <v>5</v>
      </c>
      <c r="H42" t="s">
        <v>90</v>
      </c>
      <c r="I42">
        <v>19.95</v>
      </c>
      <c r="J42" s="51" t="str">
        <f>IF($I42&lt;50,VLOOKUP($I42,'Look up'!$C$5:$D$1102,2,TRUE),"Over $50")</f>
        <v>Between $17-$19.95</v>
      </c>
      <c r="K42" s="1">
        <v>59.9166666666667</v>
      </c>
      <c r="L42" s="1">
        <v>147.916666666667</v>
      </c>
      <c r="M42" s="2">
        <v>-0.59492957746478903</v>
      </c>
      <c r="N42" s="1">
        <v>962.25</v>
      </c>
      <c r="O42" s="1">
        <v>586.66666666666697</v>
      </c>
      <c r="P42" s="2">
        <v>0.64019886363636402</v>
      </c>
      <c r="Q42" s="3">
        <v>2209.5833333333298</v>
      </c>
      <c r="R42" s="3">
        <v>1742.6666666666699</v>
      </c>
      <c r="S42" s="2">
        <v>0.26793228768171401</v>
      </c>
      <c r="T42" s="3">
        <v>95</v>
      </c>
    </row>
    <row r="43" spans="1:20" x14ac:dyDescent="0.2">
      <c r="A43" t="s">
        <v>355</v>
      </c>
      <c r="B43">
        <v>108</v>
      </c>
      <c r="C43" t="s">
        <v>87</v>
      </c>
      <c r="D43">
        <v>642015</v>
      </c>
      <c r="E43" t="s">
        <v>27</v>
      </c>
      <c r="F43" t="s">
        <v>91</v>
      </c>
      <c r="G43" t="s">
        <v>5</v>
      </c>
      <c r="H43" t="s">
        <v>92</v>
      </c>
      <c r="I43">
        <v>22.25</v>
      </c>
      <c r="J43" s="51" t="str">
        <f>IF($I43&lt;50,VLOOKUP($I43,'Look up'!$C$5:$D$1102,2,TRUE),"Over $50")</f>
        <v>Between $20-$24.95</v>
      </c>
      <c r="L43" s="1">
        <v>12.5</v>
      </c>
      <c r="O43" s="1">
        <v>161</v>
      </c>
      <c r="Q43" s="3">
        <v>16.5</v>
      </c>
      <c r="R43" s="3">
        <v>194.333333333333</v>
      </c>
      <c r="S43" s="2">
        <v>-0.91509433962264197</v>
      </c>
    </row>
    <row r="44" spans="1:20" x14ac:dyDescent="0.2">
      <c r="A44" t="s">
        <v>355</v>
      </c>
      <c r="B44">
        <v>110</v>
      </c>
      <c r="C44" t="s">
        <v>10</v>
      </c>
      <c r="D44">
        <v>640010</v>
      </c>
      <c r="E44" t="s">
        <v>3</v>
      </c>
      <c r="F44" t="s">
        <v>93</v>
      </c>
      <c r="G44" t="s">
        <v>5</v>
      </c>
      <c r="H44" t="s">
        <v>94</v>
      </c>
      <c r="I44">
        <v>19.95</v>
      </c>
      <c r="J44" s="51" t="str">
        <f>IF($I44&lt;50,VLOOKUP($I44,'Look up'!$C$5:$D$1102,2,TRUE),"Over $50")</f>
        <v>Between $17-$19.95</v>
      </c>
      <c r="K44" s="1">
        <v>4478.3333333333303</v>
      </c>
      <c r="L44" s="1">
        <v>5077.25</v>
      </c>
      <c r="M44" s="2">
        <v>-0.11796083838035699</v>
      </c>
      <c r="N44" s="1">
        <v>48442.833333333299</v>
      </c>
      <c r="O44" s="1">
        <v>48275.833333333299</v>
      </c>
      <c r="P44" s="2">
        <v>3.4592877733855801E-3</v>
      </c>
      <c r="Q44" s="3">
        <v>98288.083333333299</v>
      </c>
      <c r="R44" s="3">
        <v>98803.666666666701</v>
      </c>
      <c r="S44" s="2">
        <v>-5.2182611306598901E-3</v>
      </c>
      <c r="T44" s="3">
        <v>625</v>
      </c>
    </row>
    <row r="45" spans="1:20" x14ac:dyDescent="0.2">
      <c r="A45" t="s">
        <v>355</v>
      </c>
      <c r="B45">
        <v>110</v>
      </c>
      <c r="C45" t="s">
        <v>10</v>
      </c>
      <c r="D45">
        <v>640010</v>
      </c>
      <c r="E45" t="s">
        <v>3</v>
      </c>
      <c r="F45" t="s">
        <v>95</v>
      </c>
      <c r="G45" t="s">
        <v>5</v>
      </c>
      <c r="H45" t="s">
        <v>96</v>
      </c>
      <c r="I45">
        <v>24.95</v>
      </c>
      <c r="J45" s="51" t="str">
        <f>IF($I45&lt;50,VLOOKUP($I45,'Look up'!$C$5:$D$1102,2,TRUE),"Over $50")</f>
        <v>Between $20-$24.95</v>
      </c>
      <c r="K45" s="1">
        <v>0</v>
      </c>
      <c r="N45" s="1">
        <v>-0.16666666666666699</v>
      </c>
      <c r="O45" s="1">
        <v>165</v>
      </c>
      <c r="P45" s="2">
        <v>-1.0010101010101</v>
      </c>
      <c r="Q45" s="3">
        <v>-0.16666666666666699</v>
      </c>
      <c r="R45" s="3">
        <v>1153.5</v>
      </c>
      <c r="S45" s="2">
        <v>-1.0001444877907799</v>
      </c>
    </row>
    <row r="46" spans="1:20" x14ac:dyDescent="0.2">
      <c r="A46" t="s">
        <v>355</v>
      </c>
      <c r="B46">
        <v>110</v>
      </c>
      <c r="C46" t="s">
        <v>10</v>
      </c>
      <c r="D46">
        <v>640010</v>
      </c>
      <c r="E46" t="s">
        <v>3</v>
      </c>
      <c r="F46" t="s">
        <v>444</v>
      </c>
      <c r="G46" t="s">
        <v>52</v>
      </c>
      <c r="H46" t="s">
        <v>97</v>
      </c>
      <c r="I46">
        <v>9.9499999999999993</v>
      </c>
      <c r="J46" s="51" t="str">
        <f>IF($I46&lt;50,VLOOKUP($I46,'Look up'!$C$5:$D$1102,2,TRUE),"Over $50")</f>
        <v>Under $10</v>
      </c>
      <c r="K46" s="1">
        <v>6.6666666666666696</v>
      </c>
      <c r="N46" s="1">
        <v>68.1666666666667</v>
      </c>
      <c r="O46" s="1">
        <v>62.4166666666667</v>
      </c>
      <c r="P46" s="2">
        <v>9.2122830440587597E-2</v>
      </c>
      <c r="Q46" s="3">
        <v>717.83333333333303</v>
      </c>
      <c r="R46" s="3">
        <v>714.33333333333303</v>
      </c>
      <c r="S46" s="2">
        <v>4.8996733551096598E-3</v>
      </c>
      <c r="T46" s="3">
        <v>89</v>
      </c>
    </row>
    <row r="47" spans="1:20" x14ac:dyDescent="0.2">
      <c r="A47" t="s">
        <v>355</v>
      </c>
      <c r="B47">
        <v>110</v>
      </c>
      <c r="C47" t="s">
        <v>10</v>
      </c>
      <c r="D47">
        <v>640010</v>
      </c>
      <c r="E47" t="s">
        <v>3</v>
      </c>
      <c r="F47" t="s">
        <v>98</v>
      </c>
      <c r="G47" t="s">
        <v>5</v>
      </c>
      <c r="H47" t="s">
        <v>99</v>
      </c>
      <c r="I47">
        <v>24.95</v>
      </c>
      <c r="J47" s="51" t="str">
        <f>IF($I47&lt;50,VLOOKUP($I47,'Look up'!$C$5:$D$1102,2,TRUE),"Over $50")</f>
        <v>Between $20-$24.95</v>
      </c>
      <c r="Q47" s="3">
        <v>0.16666666666666699</v>
      </c>
      <c r="R47" s="3">
        <v>0.16666666666666699</v>
      </c>
      <c r="S47" s="2">
        <v>0</v>
      </c>
    </row>
    <row r="48" spans="1:20" x14ac:dyDescent="0.2">
      <c r="A48" t="s">
        <v>355</v>
      </c>
      <c r="B48">
        <v>110</v>
      </c>
      <c r="C48" t="s">
        <v>10</v>
      </c>
      <c r="D48">
        <v>640015</v>
      </c>
      <c r="E48" t="s">
        <v>40</v>
      </c>
      <c r="F48" t="s">
        <v>100</v>
      </c>
      <c r="G48" t="s">
        <v>5</v>
      </c>
      <c r="H48" t="s">
        <v>101</v>
      </c>
      <c r="I48">
        <v>18.75</v>
      </c>
      <c r="J48" s="51" t="str">
        <f>IF($I48&lt;50,VLOOKUP($I48,'Look up'!$C$5:$D$1102,2,TRUE),"Over $50")</f>
        <v>Between $17-$19.95</v>
      </c>
      <c r="L48" s="1">
        <v>68.6666666666667</v>
      </c>
      <c r="N48" s="1">
        <v>0.66666666666666696</v>
      </c>
      <c r="O48" s="1">
        <v>250.833333333333</v>
      </c>
      <c r="P48" s="2">
        <v>-0.99734219269102997</v>
      </c>
      <c r="Q48" s="3">
        <v>191.5</v>
      </c>
      <c r="R48" s="3">
        <v>261</v>
      </c>
      <c r="S48" s="2">
        <v>-0.26628352490421497</v>
      </c>
    </row>
    <row r="49" spans="1:20" x14ac:dyDescent="0.2">
      <c r="A49" t="s">
        <v>355</v>
      </c>
      <c r="B49">
        <v>110</v>
      </c>
      <c r="C49" t="s">
        <v>10</v>
      </c>
      <c r="D49">
        <v>640015</v>
      </c>
      <c r="E49" t="s">
        <v>40</v>
      </c>
      <c r="F49" t="s">
        <v>102</v>
      </c>
      <c r="G49" t="s">
        <v>5</v>
      </c>
      <c r="H49" t="s">
        <v>103</v>
      </c>
      <c r="I49">
        <v>19.95</v>
      </c>
      <c r="J49" s="51" t="str">
        <f>IF($I49&lt;50,VLOOKUP($I49,'Look up'!$C$5:$D$1102,2,TRUE),"Over $50")</f>
        <v>Between $17-$19.95</v>
      </c>
      <c r="K49" s="1">
        <v>612.41666666666697</v>
      </c>
      <c r="L49" s="1">
        <v>1422.5833333333301</v>
      </c>
      <c r="M49" s="2">
        <v>-0.56950383691640805</v>
      </c>
      <c r="N49" s="1">
        <v>7126.3333333333303</v>
      </c>
      <c r="O49" s="1">
        <v>5931.75</v>
      </c>
      <c r="P49" s="2">
        <v>0.20138801084559099</v>
      </c>
      <c r="Q49" s="3">
        <v>10824</v>
      </c>
      <c r="R49" s="3">
        <v>11626.833333333299</v>
      </c>
      <c r="S49" s="2">
        <v>-6.9050042287237906E-2</v>
      </c>
      <c r="T49" s="3">
        <v>470</v>
      </c>
    </row>
    <row r="50" spans="1:20" x14ac:dyDescent="0.2">
      <c r="A50" t="s">
        <v>355</v>
      </c>
      <c r="B50">
        <v>110</v>
      </c>
      <c r="C50" t="s">
        <v>10</v>
      </c>
      <c r="D50">
        <v>640020</v>
      </c>
      <c r="E50" t="s">
        <v>104</v>
      </c>
      <c r="F50" t="s">
        <v>455</v>
      </c>
      <c r="G50" t="s">
        <v>5</v>
      </c>
      <c r="H50" t="s">
        <v>105</v>
      </c>
      <c r="I50">
        <v>19.95</v>
      </c>
      <c r="J50" s="51" t="str">
        <f>IF($I50&lt;50,VLOOKUP($I50,'Look up'!$C$5:$D$1102,2,TRUE),"Over $50")</f>
        <v>Between $17-$19.95</v>
      </c>
      <c r="K50" s="1">
        <v>26.3333333333333</v>
      </c>
      <c r="L50" s="1">
        <v>4.9166666666666696</v>
      </c>
      <c r="M50" s="2">
        <v>4.3559322033898296</v>
      </c>
      <c r="N50" s="1">
        <v>695.5</v>
      </c>
      <c r="O50" s="1">
        <v>356.66666666666703</v>
      </c>
      <c r="P50" s="2">
        <v>0.95</v>
      </c>
      <c r="Q50" s="3">
        <v>1475.4166666666699</v>
      </c>
      <c r="R50" s="3">
        <v>801.08333333333303</v>
      </c>
      <c r="S50" s="2">
        <v>0.84177676063663798</v>
      </c>
      <c r="T50" s="3">
        <v>20</v>
      </c>
    </row>
    <row r="51" spans="1:20" x14ac:dyDescent="0.2">
      <c r="A51" t="s">
        <v>355</v>
      </c>
      <c r="B51">
        <v>110</v>
      </c>
      <c r="C51" t="s">
        <v>10</v>
      </c>
      <c r="D51">
        <v>640020</v>
      </c>
      <c r="E51" t="s">
        <v>104</v>
      </c>
      <c r="F51" t="s">
        <v>106</v>
      </c>
      <c r="G51" t="s">
        <v>5</v>
      </c>
      <c r="H51" t="s">
        <v>107</v>
      </c>
      <c r="I51">
        <v>24.95</v>
      </c>
      <c r="J51" s="51" t="str">
        <f>IF($I51&lt;50,VLOOKUP($I51,'Look up'!$C$5:$D$1102,2,TRUE),"Over $50")</f>
        <v>Between $20-$24.95</v>
      </c>
      <c r="K51" s="1">
        <v>0.16666666666666699</v>
      </c>
      <c r="L51" s="1">
        <v>4.5</v>
      </c>
      <c r="M51" s="2">
        <v>-0.96296296296296302</v>
      </c>
      <c r="N51" s="1">
        <v>6.5</v>
      </c>
      <c r="O51" s="1">
        <v>257.66666666666703</v>
      </c>
      <c r="P51" s="2">
        <v>-0.97477360931435997</v>
      </c>
      <c r="Q51" s="3">
        <v>243.666666666667</v>
      </c>
      <c r="R51" s="3">
        <v>257.66666666666703</v>
      </c>
      <c r="S51" s="2">
        <v>-5.4333764553686999E-2</v>
      </c>
      <c r="T51" s="3">
        <v>1</v>
      </c>
    </row>
    <row r="52" spans="1:20" x14ac:dyDescent="0.2">
      <c r="A52" t="s">
        <v>355</v>
      </c>
      <c r="B52">
        <v>110</v>
      </c>
      <c r="C52" t="s">
        <v>10</v>
      </c>
      <c r="D52">
        <v>642015</v>
      </c>
      <c r="E52" t="s">
        <v>27</v>
      </c>
      <c r="F52" t="s">
        <v>108</v>
      </c>
      <c r="G52" t="s">
        <v>5</v>
      </c>
      <c r="H52" t="s">
        <v>109</v>
      </c>
      <c r="I52">
        <v>29.95</v>
      </c>
      <c r="J52" s="51" t="str">
        <f>IF($I52&lt;50,VLOOKUP($I52,'Look up'!$C$5:$D$1102,2,TRUE),"Over $50")</f>
        <v>Between $25-$29.95</v>
      </c>
      <c r="K52" s="1">
        <v>-0.16666666666666699</v>
      </c>
      <c r="N52" s="1">
        <v>5.5</v>
      </c>
      <c r="O52" s="1">
        <v>3.5</v>
      </c>
      <c r="P52" s="2">
        <v>0.57142857142857095</v>
      </c>
      <c r="Q52" s="3">
        <v>472.83333333333297</v>
      </c>
      <c r="R52" s="3">
        <v>316.16666666666703</v>
      </c>
      <c r="S52" s="2">
        <v>0.49551924090669502</v>
      </c>
      <c r="T52" s="3">
        <v>1</v>
      </c>
    </row>
    <row r="53" spans="1:20" x14ac:dyDescent="0.2">
      <c r="A53" t="s">
        <v>355</v>
      </c>
      <c r="B53">
        <v>110</v>
      </c>
      <c r="C53" t="s">
        <v>10</v>
      </c>
      <c r="D53">
        <v>642015</v>
      </c>
      <c r="E53" t="s">
        <v>27</v>
      </c>
      <c r="F53" t="s">
        <v>110</v>
      </c>
      <c r="G53" t="s">
        <v>5</v>
      </c>
      <c r="H53" t="s">
        <v>111</v>
      </c>
      <c r="I53">
        <v>21.95</v>
      </c>
      <c r="J53" s="51" t="str">
        <f>IF($I53&lt;50,VLOOKUP($I53,'Look up'!$C$5:$D$1102,2,TRUE),"Over $50")</f>
        <v>Between $20-$24.95</v>
      </c>
      <c r="K53" s="1">
        <v>631.5</v>
      </c>
      <c r="L53" s="1">
        <v>1013.75</v>
      </c>
      <c r="M53" s="2">
        <v>-0.37706535141800201</v>
      </c>
      <c r="N53" s="1">
        <v>4429.5833333333303</v>
      </c>
      <c r="O53" s="1">
        <v>7309.25</v>
      </c>
      <c r="P53" s="2">
        <v>-0.39397567009839102</v>
      </c>
      <c r="Q53" s="3">
        <v>11071.166666666701</v>
      </c>
      <c r="R53" s="3">
        <v>18061.333333333299</v>
      </c>
      <c r="S53" s="2">
        <v>-0.38702384467739598</v>
      </c>
      <c r="T53" s="3">
        <v>505</v>
      </c>
    </row>
    <row r="54" spans="1:20" x14ac:dyDescent="0.2">
      <c r="A54" t="s">
        <v>355</v>
      </c>
      <c r="B54">
        <v>110</v>
      </c>
      <c r="C54" t="s">
        <v>10</v>
      </c>
      <c r="D54">
        <v>642020</v>
      </c>
      <c r="E54" t="s">
        <v>112</v>
      </c>
      <c r="F54" t="s">
        <v>113</v>
      </c>
      <c r="G54" t="s">
        <v>5</v>
      </c>
      <c r="H54" t="s">
        <v>114</v>
      </c>
      <c r="I54">
        <v>29.95</v>
      </c>
      <c r="J54" s="51" t="str">
        <f>IF($I54&lt;50,VLOOKUP($I54,'Look up'!$C$5:$D$1102,2,TRUE),"Over $50")</f>
        <v>Between $25-$29.95</v>
      </c>
      <c r="K54" s="1">
        <v>0.16666666666666699</v>
      </c>
      <c r="N54" s="1">
        <v>7.8333333333333304</v>
      </c>
      <c r="O54" s="1">
        <v>4.6666666666666696</v>
      </c>
      <c r="P54" s="2">
        <v>0.67857142857142805</v>
      </c>
      <c r="Q54" s="3">
        <v>155.833333333333</v>
      </c>
      <c r="R54" s="3">
        <v>110.833333333333</v>
      </c>
      <c r="S54" s="2">
        <v>0.406015037593985</v>
      </c>
      <c r="T54" s="3">
        <v>3</v>
      </c>
    </row>
    <row r="55" spans="1:20" x14ac:dyDescent="0.2">
      <c r="A55" t="s">
        <v>355</v>
      </c>
      <c r="B55">
        <v>110</v>
      </c>
      <c r="C55" t="s">
        <v>10</v>
      </c>
      <c r="D55">
        <v>642025</v>
      </c>
      <c r="E55" t="s">
        <v>62</v>
      </c>
      <c r="F55" t="s">
        <v>115</v>
      </c>
      <c r="G55" t="s">
        <v>5</v>
      </c>
      <c r="H55" t="s">
        <v>116</v>
      </c>
      <c r="I55">
        <v>19.95</v>
      </c>
      <c r="J55" s="51" t="str">
        <f>IF($I55&lt;50,VLOOKUP($I55,'Look up'!$C$5:$D$1102,2,TRUE),"Over $50")</f>
        <v>Between $17-$19.95</v>
      </c>
      <c r="K55" s="1">
        <v>40.3333333333333</v>
      </c>
      <c r="L55" s="1">
        <v>21.6666666666667</v>
      </c>
      <c r="M55" s="2">
        <v>0.86153846153846203</v>
      </c>
      <c r="N55" s="1">
        <v>217.333333333333</v>
      </c>
      <c r="O55" s="1">
        <v>299.5</v>
      </c>
      <c r="P55" s="2">
        <v>-0.27434613244296002</v>
      </c>
      <c r="Q55" s="3">
        <v>226.5</v>
      </c>
      <c r="R55" s="3">
        <v>379.16666666666703</v>
      </c>
      <c r="S55" s="2">
        <v>-0.40263736263736299</v>
      </c>
      <c r="T55" s="3">
        <v>78</v>
      </c>
    </row>
    <row r="56" spans="1:20" x14ac:dyDescent="0.2">
      <c r="A56" t="s">
        <v>355</v>
      </c>
      <c r="B56">
        <v>120</v>
      </c>
      <c r="C56" t="s">
        <v>18</v>
      </c>
      <c r="D56">
        <v>640010</v>
      </c>
      <c r="E56" t="s">
        <v>3</v>
      </c>
      <c r="F56" t="s">
        <v>431</v>
      </c>
      <c r="G56" t="s">
        <v>5</v>
      </c>
      <c r="H56" t="s">
        <v>117</v>
      </c>
      <c r="I56">
        <v>21.95</v>
      </c>
      <c r="J56" s="51" t="str">
        <f>IF($I56&lt;50,VLOOKUP($I56,'Look up'!$C$5:$D$1102,2,TRUE),"Over $50")</f>
        <v>Between $20-$24.95</v>
      </c>
      <c r="K56" s="1">
        <v>588.66666666666697</v>
      </c>
      <c r="L56" s="1">
        <v>140.833333333333</v>
      </c>
      <c r="M56" s="2">
        <v>3.1798816568047301</v>
      </c>
      <c r="N56" s="1">
        <v>2636.1666666666702</v>
      </c>
      <c r="O56" s="1">
        <v>1601.3333333333301</v>
      </c>
      <c r="P56" s="2">
        <v>0.64623230641132401</v>
      </c>
      <c r="Q56" s="3">
        <v>4322.5</v>
      </c>
      <c r="R56" s="3">
        <v>3279.8333333333298</v>
      </c>
      <c r="S56" s="2">
        <v>0.31790233243559102</v>
      </c>
      <c r="T56" s="3">
        <v>342</v>
      </c>
    </row>
    <row r="57" spans="1:20" x14ac:dyDescent="0.2">
      <c r="A57" t="s">
        <v>355</v>
      </c>
      <c r="B57">
        <v>169</v>
      </c>
      <c r="C57" t="s">
        <v>118</v>
      </c>
      <c r="D57">
        <v>642025</v>
      </c>
      <c r="E57" t="s">
        <v>62</v>
      </c>
      <c r="F57" t="s">
        <v>119</v>
      </c>
      <c r="G57" t="s">
        <v>5</v>
      </c>
      <c r="H57" t="s">
        <v>120</v>
      </c>
      <c r="I57">
        <v>36</v>
      </c>
      <c r="J57" s="51" t="str">
        <f>IF($I57&lt;50,VLOOKUP($I57,'Look up'!$C$5:$D$1102,2,TRUE),"Over $50")</f>
        <v>Between $30-$39.95</v>
      </c>
      <c r="K57" s="1">
        <v>0.83333333333333304</v>
      </c>
      <c r="N57" s="1">
        <v>12.1666666666667</v>
      </c>
      <c r="O57" s="1">
        <v>4.6666666666666696</v>
      </c>
      <c r="P57" s="2">
        <v>1.6071428571428601</v>
      </c>
      <c r="Q57" s="3">
        <v>12.3333333333333</v>
      </c>
      <c r="R57" s="3">
        <v>18.5</v>
      </c>
      <c r="S57" s="2">
        <v>-0.33333333333333298</v>
      </c>
      <c r="T57" s="3">
        <v>7</v>
      </c>
    </row>
    <row r="58" spans="1:20" x14ac:dyDescent="0.2">
      <c r="A58" t="s">
        <v>355</v>
      </c>
      <c r="B58">
        <v>169</v>
      </c>
      <c r="C58" t="s">
        <v>118</v>
      </c>
      <c r="D58">
        <v>642025</v>
      </c>
      <c r="E58" t="s">
        <v>62</v>
      </c>
      <c r="F58" t="s">
        <v>618</v>
      </c>
      <c r="G58" t="s">
        <v>5</v>
      </c>
      <c r="H58" t="s">
        <v>619</v>
      </c>
      <c r="I58">
        <v>23.95</v>
      </c>
      <c r="J58" s="51" t="str">
        <f>IF($I58&lt;50,VLOOKUP($I58,'Look up'!$C$5:$D$1102,2,TRUE),"Over $50")</f>
        <v>Between $20-$24.95</v>
      </c>
      <c r="K58" s="1">
        <v>16.3333333333333</v>
      </c>
      <c r="N58" s="1">
        <v>52</v>
      </c>
      <c r="Q58" s="3">
        <v>52</v>
      </c>
      <c r="T58" s="3">
        <v>45</v>
      </c>
    </row>
    <row r="59" spans="1:20" x14ac:dyDescent="0.2">
      <c r="A59" t="s">
        <v>355</v>
      </c>
      <c r="B59">
        <v>180</v>
      </c>
      <c r="C59" t="s">
        <v>121</v>
      </c>
      <c r="D59">
        <v>640010</v>
      </c>
      <c r="E59" t="s">
        <v>3</v>
      </c>
      <c r="F59" t="s">
        <v>122</v>
      </c>
      <c r="G59" t="s">
        <v>5</v>
      </c>
      <c r="H59" t="s">
        <v>123</v>
      </c>
      <c r="I59">
        <v>25</v>
      </c>
      <c r="J59" s="51" t="str">
        <f>IF($I59&lt;50,VLOOKUP($I59,'Look up'!$C$5:$D$1102,2,TRUE),"Over $50")</f>
        <v>Between $20-$24.95</v>
      </c>
      <c r="R59" s="3">
        <v>2.3333333333333299</v>
      </c>
    </row>
    <row r="60" spans="1:20" x14ac:dyDescent="0.2">
      <c r="A60" t="s">
        <v>355</v>
      </c>
      <c r="B60">
        <v>180</v>
      </c>
      <c r="C60" t="s">
        <v>121</v>
      </c>
      <c r="D60">
        <v>642015</v>
      </c>
      <c r="E60" t="s">
        <v>27</v>
      </c>
      <c r="F60" t="s">
        <v>417</v>
      </c>
      <c r="G60" t="s">
        <v>5</v>
      </c>
      <c r="H60" t="s">
        <v>418</v>
      </c>
      <c r="I60">
        <v>39.950000000000003</v>
      </c>
      <c r="J60" s="51" t="str">
        <f>IF($I60&lt;50,VLOOKUP($I60,'Look up'!$C$5:$D$1102,2,TRUE),"Over $50")</f>
        <v>Between $30-$39.95</v>
      </c>
      <c r="K60" s="1">
        <v>0.16666666666666699</v>
      </c>
      <c r="N60" s="1">
        <v>20.5</v>
      </c>
      <c r="Q60" s="3">
        <v>85.0833333333333</v>
      </c>
      <c r="T60" s="3">
        <v>1</v>
      </c>
    </row>
    <row r="61" spans="1:20" x14ac:dyDescent="0.2">
      <c r="A61" t="s">
        <v>355</v>
      </c>
      <c r="B61">
        <v>190</v>
      </c>
      <c r="C61" t="s">
        <v>30</v>
      </c>
      <c r="D61">
        <v>640010</v>
      </c>
      <c r="E61" t="s">
        <v>3</v>
      </c>
      <c r="F61" t="s">
        <v>124</v>
      </c>
      <c r="G61" t="s">
        <v>5</v>
      </c>
      <c r="H61" t="s">
        <v>125</v>
      </c>
      <c r="I61">
        <v>35.950000000000003</v>
      </c>
      <c r="J61" s="51" t="str">
        <f>IF($I61&lt;50,VLOOKUP($I61,'Look up'!$C$5:$D$1102,2,TRUE),"Over $50")</f>
        <v>Between $30-$39.95</v>
      </c>
      <c r="K61" s="1">
        <v>257.66666666666703</v>
      </c>
      <c r="L61" s="1">
        <v>216.833333333333</v>
      </c>
      <c r="M61" s="2">
        <v>0.188316679477325</v>
      </c>
      <c r="N61" s="1">
        <v>1504.5833333333301</v>
      </c>
      <c r="O61" s="1">
        <v>1445.9166666666699</v>
      </c>
      <c r="P61" s="2">
        <v>4.0574030315255499E-2</v>
      </c>
      <c r="Q61" s="3">
        <v>3215.9166666666702</v>
      </c>
      <c r="R61" s="3">
        <v>3117.25</v>
      </c>
      <c r="S61" s="2">
        <v>3.1651829871414398E-2</v>
      </c>
      <c r="T61" s="3">
        <v>260</v>
      </c>
    </row>
    <row r="62" spans="1:20" x14ac:dyDescent="0.2">
      <c r="A62" t="s">
        <v>355</v>
      </c>
      <c r="B62">
        <v>190</v>
      </c>
      <c r="C62" t="s">
        <v>30</v>
      </c>
      <c r="D62">
        <v>640010</v>
      </c>
      <c r="E62" t="s">
        <v>3</v>
      </c>
      <c r="F62" t="s">
        <v>406</v>
      </c>
      <c r="G62" t="s">
        <v>5</v>
      </c>
      <c r="H62" t="s">
        <v>126</v>
      </c>
      <c r="I62">
        <v>23.95</v>
      </c>
      <c r="J62" s="51" t="str">
        <f>IF($I62&lt;50,VLOOKUP($I62,'Look up'!$C$5:$D$1102,2,TRUE),"Over $50")</f>
        <v>Between $20-$24.95</v>
      </c>
      <c r="K62" s="1">
        <v>5.9166666666666696</v>
      </c>
      <c r="N62" s="1">
        <v>131.583333333333</v>
      </c>
      <c r="O62" s="1">
        <v>0</v>
      </c>
      <c r="Q62" s="3">
        <v>131.583333333333</v>
      </c>
      <c r="R62" s="3">
        <v>0.5</v>
      </c>
      <c r="S62" s="2">
        <v>262.16666666666703</v>
      </c>
      <c r="T62" s="3">
        <v>20</v>
      </c>
    </row>
    <row r="63" spans="1:20" x14ac:dyDescent="0.2">
      <c r="A63" t="s">
        <v>355</v>
      </c>
      <c r="B63">
        <v>190</v>
      </c>
      <c r="C63" t="s">
        <v>30</v>
      </c>
      <c r="D63">
        <v>640010</v>
      </c>
      <c r="E63" t="s">
        <v>3</v>
      </c>
      <c r="F63" t="s">
        <v>432</v>
      </c>
      <c r="G63" t="s">
        <v>5</v>
      </c>
      <c r="H63" t="s">
        <v>433</v>
      </c>
      <c r="I63">
        <v>21.95</v>
      </c>
      <c r="J63" s="51" t="str">
        <f>IF($I63&lt;50,VLOOKUP($I63,'Look up'!$C$5:$D$1102,2,TRUE),"Over $50")</f>
        <v>Between $20-$24.95</v>
      </c>
      <c r="K63" s="1">
        <v>75.3333333333333</v>
      </c>
      <c r="L63" s="1">
        <v>1.0833333333333299</v>
      </c>
      <c r="M63" s="2">
        <v>68.538461538461505</v>
      </c>
      <c r="N63" s="1">
        <v>317.08333333333297</v>
      </c>
      <c r="O63" s="1">
        <v>40.5833333333333</v>
      </c>
      <c r="P63" s="2">
        <v>6.8131416837782304</v>
      </c>
      <c r="Q63" s="3">
        <v>317.33333333333297</v>
      </c>
      <c r="R63" s="3">
        <v>501.75</v>
      </c>
      <c r="S63" s="2">
        <v>-0.36754691911642601</v>
      </c>
      <c r="T63" s="3">
        <v>117</v>
      </c>
    </row>
    <row r="64" spans="1:20" x14ac:dyDescent="0.2">
      <c r="A64" t="s">
        <v>355</v>
      </c>
      <c r="B64">
        <v>190</v>
      </c>
      <c r="C64" t="s">
        <v>30</v>
      </c>
      <c r="D64">
        <v>640010</v>
      </c>
      <c r="E64" t="s">
        <v>3</v>
      </c>
      <c r="F64" t="s">
        <v>127</v>
      </c>
      <c r="G64" t="s">
        <v>5</v>
      </c>
      <c r="H64" t="s">
        <v>128</v>
      </c>
      <c r="I64">
        <v>22.75</v>
      </c>
      <c r="J64" s="51" t="str">
        <f>IF($I64&lt;50,VLOOKUP($I64,'Look up'!$C$5:$D$1102,2,TRUE),"Over $50")</f>
        <v>Between $20-$24.95</v>
      </c>
      <c r="N64" s="1">
        <v>8.3333333333333301E-2</v>
      </c>
      <c r="O64" s="1">
        <v>8.3333333333333301E-2</v>
      </c>
      <c r="P64" s="2">
        <v>0</v>
      </c>
      <c r="Q64" s="3">
        <v>8.3333333333333301E-2</v>
      </c>
      <c r="R64" s="3">
        <v>5.9166666666666696</v>
      </c>
      <c r="S64" s="2">
        <v>-0.98591549295774705</v>
      </c>
    </row>
    <row r="65" spans="1:20" x14ac:dyDescent="0.2">
      <c r="A65" t="s">
        <v>355</v>
      </c>
      <c r="B65">
        <v>190</v>
      </c>
      <c r="C65" t="s">
        <v>30</v>
      </c>
      <c r="D65">
        <v>640010</v>
      </c>
      <c r="E65" t="s">
        <v>3</v>
      </c>
      <c r="F65" t="s">
        <v>637</v>
      </c>
      <c r="G65" t="s">
        <v>5</v>
      </c>
      <c r="H65" t="s">
        <v>638</v>
      </c>
      <c r="I65">
        <v>21.95</v>
      </c>
      <c r="J65" s="51" t="str">
        <f>IF($I65&lt;50,VLOOKUP($I65,'Look up'!$C$5:$D$1102,2,TRUE),"Over $50")</f>
        <v>Between $20-$24.95</v>
      </c>
      <c r="K65" s="1">
        <v>134.083333333333</v>
      </c>
      <c r="N65" s="1">
        <v>134.083333333333</v>
      </c>
      <c r="Q65" s="3">
        <v>134.083333333333</v>
      </c>
      <c r="T65" s="3">
        <v>262</v>
      </c>
    </row>
    <row r="66" spans="1:20" x14ac:dyDescent="0.2">
      <c r="A66" t="s">
        <v>355</v>
      </c>
      <c r="B66">
        <v>190</v>
      </c>
      <c r="C66" t="s">
        <v>30</v>
      </c>
      <c r="D66">
        <v>640015</v>
      </c>
      <c r="E66" t="s">
        <v>40</v>
      </c>
      <c r="F66" t="s">
        <v>497</v>
      </c>
      <c r="G66" t="s">
        <v>5</v>
      </c>
      <c r="H66" t="s">
        <v>129</v>
      </c>
      <c r="I66">
        <v>37.950000000000003</v>
      </c>
      <c r="J66" s="51" t="str">
        <f>IF($I66&lt;50,VLOOKUP($I66,'Look up'!$C$5:$D$1102,2,TRUE),"Over $50")</f>
        <v>Between $30-$39.95</v>
      </c>
      <c r="K66" s="1">
        <v>2.25</v>
      </c>
      <c r="L66" s="1">
        <v>2</v>
      </c>
      <c r="M66" s="2">
        <v>0.125</v>
      </c>
      <c r="N66" s="1">
        <v>33.3333333333333</v>
      </c>
      <c r="O66" s="1">
        <v>44</v>
      </c>
      <c r="P66" s="2">
        <v>-0.24242424242424199</v>
      </c>
      <c r="Q66" s="3">
        <v>165.75</v>
      </c>
      <c r="R66" s="3">
        <v>224.916666666667</v>
      </c>
      <c r="S66" s="2">
        <v>-0.26306039273805099</v>
      </c>
      <c r="T66" s="3">
        <v>12</v>
      </c>
    </row>
    <row r="67" spans="1:20" x14ac:dyDescent="0.2">
      <c r="A67" t="s">
        <v>355</v>
      </c>
      <c r="B67">
        <v>190</v>
      </c>
      <c r="C67" t="s">
        <v>30</v>
      </c>
      <c r="D67">
        <v>640025</v>
      </c>
      <c r="E67" t="s">
        <v>130</v>
      </c>
      <c r="F67" t="s">
        <v>131</v>
      </c>
      <c r="G67" t="s">
        <v>5</v>
      </c>
      <c r="H67" t="s">
        <v>132</v>
      </c>
      <c r="I67">
        <v>12.25</v>
      </c>
      <c r="J67" s="51" t="str">
        <f>IF($I67&lt;50,VLOOKUP($I67,'Look up'!$C$5:$D$1102,2,TRUE),"Over $50")</f>
        <v>Between $10-$12.95</v>
      </c>
      <c r="L67" s="1">
        <v>0</v>
      </c>
      <c r="O67" s="1">
        <v>1.8333333333333299</v>
      </c>
      <c r="Q67" s="3">
        <v>0</v>
      </c>
      <c r="R67" s="3">
        <v>35.8333333333333</v>
      </c>
      <c r="S67" s="2">
        <v>-1</v>
      </c>
    </row>
    <row r="68" spans="1:20" x14ac:dyDescent="0.2">
      <c r="A68" t="s">
        <v>355</v>
      </c>
      <c r="B68">
        <v>190</v>
      </c>
      <c r="C68" t="s">
        <v>30</v>
      </c>
      <c r="D68">
        <v>642015</v>
      </c>
      <c r="E68" t="s">
        <v>27</v>
      </c>
      <c r="F68" t="s">
        <v>133</v>
      </c>
      <c r="G68" t="s">
        <v>5</v>
      </c>
      <c r="H68" t="s">
        <v>134</v>
      </c>
      <c r="I68">
        <v>28.75</v>
      </c>
      <c r="J68" s="51" t="str">
        <f>IF($I68&lt;50,VLOOKUP($I68,'Look up'!$C$5:$D$1102,2,TRUE),"Over $50")</f>
        <v>Between $25-$29.95</v>
      </c>
      <c r="L68" s="1">
        <v>0.16666666666666699</v>
      </c>
      <c r="N68" s="1">
        <v>0.33333333333333298</v>
      </c>
      <c r="O68" s="1">
        <v>31.8333333333333</v>
      </c>
      <c r="P68" s="2">
        <v>-0.98952879581151798</v>
      </c>
      <c r="Q68" s="3">
        <v>2.25</v>
      </c>
      <c r="R68" s="3">
        <v>95.8333333333333</v>
      </c>
      <c r="S68" s="2">
        <v>-0.97652173913043505</v>
      </c>
    </row>
    <row r="69" spans="1:20" x14ac:dyDescent="0.2">
      <c r="A69" t="s">
        <v>355</v>
      </c>
      <c r="B69">
        <v>190</v>
      </c>
      <c r="C69" t="s">
        <v>30</v>
      </c>
      <c r="D69">
        <v>642015</v>
      </c>
      <c r="E69" t="s">
        <v>27</v>
      </c>
      <c r="F69" t="s">
        <v>135</v>
      </c>
      <c r="G69" t="s">
        <v>5</v>
      </c>
      <c r="H69" t="s">
        <v>136</v>
      </c>
      <c r="I69">
        <v>32.950000000000003</v>
      </c>
      <c r="J69" s="51" t="str">
        <f>IF($I69&lt;50,VLOOKUP($I69,'Look up'!$C$5:$D$1102,2,TRUE),"Over $50")</f>
        <v>Between $30-$39.95</v>
      </c>
      <c r="K69" s="1">
        <v>1.4166666666666701</v>
      </c>
      <c r="N69" s="1">
        <v>30</v>
      </c>
      <c r="Q69" s="3">
        <v>115.916666666667</v>
      </c>
      <c r="T69" s="3">
        <v>18</v>
      </c>
    </row>
    <row r="70" spans="1:20" x14ac:dyDescent="0.2">
      <c r="A70" t="s">
        <v>355</v>
      </c>
      <c r="B70">
        <v>190</v>
      </c>
      <c r="C70" t="s">
        <v>30</v>
      </c>
      <c r="D70">
        <v>642015</v>
      </c>
      <c r="E70" t="s">
        <v>27</v>
      </c>
      <c r="F70" t="s">
        <v>514</v>
      </c>
      <c r="G70" t="s">
        <v>5</v>
      </c>
      <c r="H70" t="s">
        <v>137</v>
      </c>
      <c r="I70">
        <v>46.95</v>
      </c>
      <c r="J70" s="51" t="str">
        <f>IF($I70&lt;50,VLOOKUP($I70,'Look up'!$C$5:$D$1102,2,TRUE),"Over $50")</f>
        <v>Between $40-$49.95</v>
      </c>
      <c r="L70" s="1">
        <v>0.33333333333333298</v>
      </c>
      <c r="N70" s="1">
        <v>7.8333333333333304</v>
      </c>
      <c r="O70" s="1">
        <v>11.6666666666667</v>
      </c>
      <c r="P70" s="2">
        <v>-0.32857142857142901</v>
      </c>
      <c r="Q70" s="3">
        <v>110.333333333333</v>
      </c>
      <c r="R70" s="3">
        <v>108.833333333333</v>
      </c>
      <c r="S70" s="2">
        <v>1.3782542113323099E-2</v>
      </c>
    </row>
    <row r="71" spans="1:20" x14ac:dyDescent="0.2">
      <c r="A71" t="s">
        <v>355</v>
      </c>
      <c r="B71">
        <v>216</v>
      </c>
      <c r="C71" t="s">
        <v>138</v>
      </c>
      <c r="D71">
        <v>640010</v>
      </c>
      <c r="E71" t="s">
        <v>3</v>
      </c>
      <c r="F71" t="s">
        <v>139</v>
      </c>
      <c r="G71" t="s">
        <v>5</v>
      </c>
      <c r="H71" t="s">
        <v>140</v>
      </c>
      <c r="I71">
        <v>18.95</v>
      </c>
      <c r="J71" s="51" t="str">
        <f>IF($I71&lt;50,VLOOKUP($I71,'Look up'!$C$5:$D$1102,2,TRUE),"Over $50")</f>
        <v>Between $17-$19.95</v>
      </c>
      <c r="L71" s="1">
        <v>153.916666666667</v>
      </c>
      <c r="N71" s="1">
        <v>0.91666666666666696</v>
      </c>
      <c r="O71" s="1">
        <v>456</v>
      </c>
      <c r="P71" s="2">
        <v>-0.99798976608187095</v>
      </c>
      <c r="Q71" s="3">
        <v>101.333333333333</v>
      </c>
      <c r="R71" s="3">
        <v>456.25</v>
      </c>
      <c r="S71" s="2">
        <v>-0.77789954337899603</v>
      </c>
    </row>
    <row r="72" spans="1:20" x14ac:dyDescent="0.2">
      <c r="A72" t="s">
        <v>355</v>
      </c>
      <c r="B72">
        <v>216</v>
      </c>
      <c r="C72" t="s">
        <v>138</v>
      </c>
      <c r="D72">
        <v>640010</v>
      </c>
      <c r="E72" t="s">
        <v>3</v>
      </c>
      <c r="F72" t="s">
        <v>456</v>
      </c>
      <c r="G72" t="s">
        <v>5</v>
      </c>
      <c r="H72" t="s">
        <v>457</v>
      </c>
      <c r="I72">
        <v>22.95</v>
      </c>
      <c r="J72" s="51" t="str">
        <f>IF($I72&lt;50,VLOOKUP($I72,'Look up'!$C$5:$D$1102,2,TRUE),"Over $50")</f>
        <v>Between $20-$24.95</v>
      </c>
      <c r="K72" s="1">
        <v>0</v>
      </c>
      <c r="N72" s="1">
        <v>183.583333333333</v>
      </c>
      <c r="Q72" s="3">
        <v>222.75</v>
      </c>
      <c r="T72" s="3">
        <v>3</v>
      </c>
    </row>
    <row r="73" spans="1:20" x14ac:dyDescent="0.2">
      <c r="A73" t="s">
        <v>355</v>
      </c>
      <c r="B73">
        <v>216</v>
      </c>
      <c r="C73" t="s">
        <v>138</v>
      </c>
      <c r="D73">
        <v>642015</v>
      </c>
      <c r="E73" t="s">
        <v>27</v>
      </c>
      <c r="F73" t="s">
        <v>141</v>
      </c>
      <c r="G73" t="s">
        <v>5</v>
      </c>
      <c r="H73" t="s">
        <v>142</v>
      </c>
      <c r="I73">
        <v>55</v>
      </c>
      <c r="J73" s="51" t="str">
        <f>IF($I73&lt;50,VLOOKUP($I73,'Look up'!$C$5:$D$1102,2,TRUE),"Over $50")</f>
        <v>Over $50</v>
      </c>
      <c r="O73" s="1">
        <v>13.5</v>
      </c>
      <c r="Q73" s="3">
        <v>0.33333333333333298</v>
      </c>
      <c r="R73" s="3">
        <v>13.5</v>
      </c>
      <c r="S73" s="2">
        <v>-0.97530864197530898</v>
      </c>
    </row>
    <row r="74" spans="1:20" x14ac:dyDescent="0.2">
      <c r="A74" t="s">
        <v>355</v>
      </c>
      <c r="B74">
        <v>237</v>
      </c>
      <c r="C74" t="s">
        <v>143</v>
      </c>
      <c r="D74">
        <v>640010</v>
      </c>
      <c r="E74" t="s">
        <v>3</v>
      </c>
      <c r="F74" t="s">
        <v>144</v>
      </c>
      <c r="G74" t="s">
        <v>5</v>
      </c>
      <c r="H74" t="s">
        <v>145</v>
      </c>
      <c r="I74">
        <v>19.95</v>
      </c>
      <c r="J74" s="51" t="str">
        <f>IF($I74&lt;50,VLOOKUP($I74,'Look up'!$C$5:$D$1102,2,TRUE),"Over $50")</f>
        <v>Between $17-$19.95</v>
      </c>
      <c r="K74" s="1">
        <v>0.16666666666666699</v>
      </c>
      <c r="N74" s="1">
        <v>119.916666666667</v>
      </c>
      <c r="O74" s="1">
        <v>0.83333333333333304</v>
      </c>
      <c r="P74" s="2">
        <v>142.9</v>
      </c>
      <c r="Q74" s="3">
        <v>418.5</v>
      </c>
      <c r="R74" s="3">
        <v>332.25</v>
      </c>
      <c r="S74" s="2">
        <v>0.25959367945823902</v>
      </c>
      <c r="T74" s="3">
        <v>4</v>
      </c>
    </row>
    <row r="75" spans="1:20" x14ac:dyDescent="0.2">
      <c r="A75" t="s">
        <v>355</v>
      </c>
      <c r="B75">
        <v>237</v>
      </c>
      <c r="C75" t="s">
        <v>143</v>
      </c>
      <c r="D75">
        <v>640010</v>
      </c>
      <c r="E75" t="s">
        <v>3</v>
      </c>
      <c r="F75" t="s">
        <v>146</v>
      </c>
      <c r="G75" t="s">
        <v>5</v>
      </c>
      <c r="H75" t="s">
        <v>147</v>
      </c>
      <c r="I75">
        <v>22.95</v>
      </c>
      <c r="J75" s="51" t="str">
        <f>IF($I75&lt;50,VLOOKUP($I75,'Look up'!$C$5:$D$1102,2,TRUE),"Over $50")</f>
        <v>Between $20-$24.95</v>
      </c>
      <c r="L75" s="1">
        <v>102.25</v>
      </c>
      <c r="N75" s="1">
        <v>1.5833333333333299</v>
      </c>
      <c r="O75" s="1">
        <v>102.25</v>
      </c>
      <c r="P75" s="2">
        <v>-0.98451507742461297</v>
      </c>
      <c r="Q75" s="3">
        <v>136.166666666667</v>
      </c>
      <c r="R75" s="3">
        <v>102.25</v>
      </c>
      <c r="S75" s="2">
        <v>0.331703341483293</v>
      </c>
      <c r="T75" s="3">
        <v>1</v>
      </c>
    </row>
    <row r="76" spans="1:20" x14ac:dyDescent="0.2">
      <c r="A76" t="s">
        <v>355</v>
      </c>
      <c r="B76">
        <v>237</v>
      </c>
      <c r="C76" t="s">
        <v>143</v>
      </c>
      <c r="D76">
        <v>640020</v>
      </c>
      <c r="E76" t="s">
        <v>104</v>
      </c>
      <c r="F76" t="s">
        <v>639</v>
      </c>
      <c r="G76" t="s">
        <v>5</v>
      </c>
      <c r="H76" t="s">
        <v>148</v>
      </c>
      <c r="I76">
        <v>19.95</v>
      </c>
      <c r="J76" s="51" t="str">
        <f>IF($I76&lt;50,VLOOKUP($I76,'Look up'!$C$5:$D$1102,2,TRUE),"Over $50")</f>
        <v>Between $17-$19.95</v>
      </c>
      <c r="L76" s="1">
        <v>3.5</v>
      </c>
      <c r="O76" s="1">
        <v>164.083333333333</v>
      </c>
      <c r="Q76" s="3">
        <v>1.1666666666666701</v>
      </c>
      <c r="R76" s="3">
        <v>164.083333333333</v>
      </c>
      <c r="S76" s="2">
        <v>-0.99288979177247305</v>
      </c>
    </row>
    <row r="77" spans="1:20" x14ac:dyDescent="0.2">
      <c r="A77" t="s">
        <v>355</v>
      </c>
      <c r="B77">
        <v>237</v>
      </c>
      <c r="C77" t="s">
        <v>143</v>
      </c>
      <c r="D77">
        <v>642015</v>
      </c>
      <c r="E77" t="s">
        <v>27</v>
      </c>
      <c r="F77" t="s">
        <v>149</v>
      </c>
      <c r="G77" t="s">
        <v>5</v>
      </c>
      <c r="H77" t="s">
        <v>150</v>
      </c>
      <c r="I77">
        <v>29.95</v>
      </c>
      <c r="J77" s="51" t="str">
        <f>IF($I77&lt;50,VLOOKUP($I77,'Look up'!$C$5:$D$1102,2,TRUE),"Over $50")</f>
        <v>Between $25-$29.95</v>
      </c>
      <c r="L77" s="1">
        <v>2.4166666666666701</v>
      </c>
      <c r="O77" s="1">
        <v>106.5</v>
      </c>
      <c r="Q77" s="3">
        <v>1.3333333333333299</v>
      </c>
      <c r="R77" s="3">
        <v>106.5</v>
      </c>
      <c r="S77" s="2">
        <v>-0.98748043818466402</v>
      </c>
    </row>
    <row r="78" spans="1:20" x14ac:dyDescent="0.2">
      <c r="A78" t="s">
        <v>355</v>
      </c>
      <c r="B78">
        <v>237</v>
      </c>
      <c r="C78" t="s">
        <v>143</v>
      </c>
      <c r="D78">
        <v>642020</v>
      </c>
      <c r="E78" t="s">
        <v>112</v>
      </c>
      <c r="F78" t="s">
        <v>151</v>
      </c>
      <c r="G78" t="s">
        <v>5</v>
      </c>
      <c r="H78" t="s">
        <v>152</v>
      </c>
      <c r="I78">
        <v>17.75</v>
      </c>
      <c r="J78" s="51" t="str">
        <f>IF($I78&lt;50,VLOOKUP($I78,'Look up'!$C$5:$D$1102,2,TRUE),"Over $50")</f>
        <v>Between $17-$19.95</v>
      </c>
      <c r="L78" s="1">
        <v>4.5</v>
      </c>
      <c r="N78" s="1">
        <v>0</v>
      </c>
      <c r="O78" s="1">
        <v>73.4166666666667</v>
      </c>
      <c r="P78" s="2">
        <v>-1</v>
      </c>
      <c r="Q78" s="3">
        <v>13.1666666666667</v>
      </c>
      <c r="R78" s="3">
        <v>73.4166666666667</v>
      </c>
      <c r="S78" s="2">
        <v>-0.820658342792282</v>
      </c>
    </row>
    <row r="79" spans="1:20" x14ac:dyDescent="0.2">
      <c r="A79" t="s">
        <v>355</v>
      </c>
      <c r="B79">
        <v>237</v>
      </c>
      <c r="C79" t="s">
        <v>143</v>
      </c>
      <c r="D79">
        <v>642020</v>
      </c>
      <c r="E79" t="s">
        <v>112</v>
      </c>
      <c r="F79" t="s">
        <v>407</v>
      </c>
      <c r="G79" t="s">
        <v>5</v>
      </c>
      <c r="H79" t="s">
        <v>408</v>
      </c>
      <c r="I79">
        <v>32</v>
      </c>
      <c r="J79" s="51" t="str">
        <f>IF($I79&lt;50,VLOOKUP($I79,'Look up'!$C$5:$D$1102,2,TRUE),"Over $50")</f>
        <v>Between $30-$39.95</v>
      </c>
      <c r="K79" s="1">
        <v>1.75</v>
      </c>
      <c r="N79" s="1">
        <v>17.8333333333333</v>
      </c>
      <c r="Q79" s="3">
        <v>35.1666666666667</v>
      </c>
      <c r="T79" s="3">
        <v>12</v>
      </c>
    </row>
    <row r="80" spans="1:20" x14ac:dyDescent="0.2">
      <c r="A80" t="s">
        <v>355</v>
      </c>
      <c r="B80">
        <v>256</v>
      </c>
      <c r="C80" t="s">
        <v>37</v>
      </c>
      <c r="D80">
        <v>640010</v>
      </c>
      <c r="E80" t="s">
        <v>3</v>
      </c>
      <c r="F80" t="s">
        <v>153</v>
      </c>
      <c r="G80" t="s">
        <v>5</v>
      </c>
      <c r="H80" t="s">
        <v>154</v>
      </c>
      <c r="I80">
        <v>32.950000000000003</v>
      </c>
      <c r="J80" s="51" t="str">
        <f>IF($I80&lt;50,VLOOKUP($I80,'Look up'!$C$5:$D$1102,2,TRUE),"Over $50")</f>
        <v>Between $30-$39.95</v>
      </c>
      <c r="K80" s="1">
        <v>0.33333333333333298</v>
      </c>
      <c r="N80" s="1">
        <v>63</v>
      </c>
      <c r="Q80" s="3">
        <v>102.5</v>
      </c>
      <c r="R80" s="3">
        <v>77.1666666666667</v>
      </c>
      <c r="S80" s="2">
        <v>0.32829373650108001</v>
      </c>
      <c r="T80" s="3">
        <v>1</v>
      </c>
    </row>
    <row r="81" spans="1:20" x14ac:dyDescent="0.2">
      <c r="A81" t="s">
        <v>355</v>
      </c>
      <c r="B81">
        <v>256</v>
      </c>
      <c r="C81" t="s">
        <v>37</v>
      </c>
      <c r="D81">
        <v>640010</v>
      </c>
      <c r="E81" t="s">
        <v>3</v>
      </c>
      <c r="F81" t="s">
        <v>409</v>
      </c>
      <c r="G81" t="s">
        <v>5</v>
      </c>
      <c r="H81" t="s">
        <v>155</v>
      </c>
      <c r="I81">
        <v>28.95</v>
      </c>
      <c r="J81" s="51" t="str">
        <f>IF($I81&lt;50,VLOOKUP($I81,'Look up'!$C$5:$D$1102,2,TRUE),"Over $50")</f>
        <v>Between $25-$29.95</v>
      </c>
      <c r="K81" s="1">
        <v>8.3333333333333304</v>
      </c>
      <c r="N81" s="1">
        <v>89.0833333333333</v>
      </c>
      <c r="O81" s="1">
        <v>1.4166666666666701</v>
      </c>
      <c r="P81" s="2">
        <v>61.882352941176499</v>
      </c>
      <c r="Q81" s="3">
        <v>89.6666666666667</v>
      </c>
      <c r="R81" s="3">
        <v>15.1666666666667</v>
      </c>
      <c r="S81" s="2">
        <v>4.9120879120879097</v>
      </c>
      <c r="T81" s="3">
        <v>21</v>
      </c>
    </row>
    <row r="82" spans="1:20" x14ac:dyDescent="0.2">
      <c r="A82" t="s">
        <v>355</v>
      </c>
      <c r="B82">
        <v>271</v>
      </c>
      <c r="C82" t="s">
        <v>156</v>
      </c>
      <c r="D82">
        <v>640010</v>
      </c>
      <c r="E82" t="s">
        <v>3</v>
      </c>
      <c r="F82" t="s">
        <v>157</v>
      </c>
      <c r="G82" t="s">
        <v>5</v>
      </c>
      <c r="H82" t="s">
        <v>158</v>
      </c>
      <c r="I82">
        <v>19.95</v>
      </c>
      <c r="J82" s="51" t="str">
        <f>IF($I82&lt;50,VLOOKUP($I82,'Look up'!$C$5:$D$1102,2,TRUE),"Over $50")</f>
        <v>Between $17-$19.95</v>
      </c>
      <c r="K82" s="1">
        <v>0.91666666666666696</v>
      </c>
      <c r="N82" s="1">
        <v>20.75</v>
      </c>
      <c r="Q82" s="3">
        <v>498.41666666666703</v>
      </c>
      <c r="R82" s="3">
        <v>0</v>
      </c>
      <c r="T82" s="3">
        <v>1</v>
      </c>
    </row>
    <row r="83" spans="1:20" x14ac:dyDescent="0.2">
      <c r="A83" t="s">
        <v>355</v>
      </c>
      <c r="B83">
        <v>301</v>
      </c>
      <c r="C83" t="s">
        <v>159</v>
      </c>
      <c r="D83">
        <v>640010</v>
      </c>
      <c r="E83" t="s">
        <v>3</v>
      </c>
      <c r="F83" t="s">
        <v>498</v>
      </c>
      <c r="G83" t="s">
        <v>5</v>
      </c>
      <c r="H83" t="s">
        <v>160</v>
      </c>
      <c r="I83">
        <v>24.95</v>
      </c>
      <c r="J83" s="51" t="str">
        <f>IF($I83&lt;50,VLOOKUP($I83,'Look up'!$C$5:$D$1102,2,TRUE),"Over $50")</f>
        <v>Between $20-$24.95</v>
      </c>
      <c r="K83" s="1">
        <v>175.166666666667</v>
      </c>
      <c r="L83" s="1">
        <v>41.3333333333333</v>
      </c>
      <c r="M83" s="2">
        <v>3.2379032258064502</v>
      </c>
      <c r="N83" s="1">
        <v>708.16666666666697</v>
      </c>
      <c r="O83" s="1">
        <v>960.66666666666697</v>
      </c>
      <c r="P83" s="2">
        <v>-0.26283830673143699</v>
      </c>
      <c r="Q83" s="3">
        <v>1505.5</v>
      </c>
      <c r="R83" s="3">
        <v>1876.75</v>
      </c>
      <c r="S83" s="2">
        <v>-0.19781537231916901</v>
      </c>
      <c r="T83" s="3">
        <v>226</v>
      </c>
    </row>
    <row r="84" spans="1:20" x14ac:dyDescent="0.2">
      <c r="A84" t="s">
        <v>355</v>
      </c>
      <c r="B84">
        <v>301</v>
      </c>
      <c r="C84" t="s">
        <v>159</v>
      </c>
      <c r="D84">
        <v>640010</v>
      </c>
      <c r="E84" t="s">
        <v>3</v>
      </c>
      <c r="F84" t="s">
        <v>161</v>
      </c>
      <c r="G84" t="s">
        <v>5</v>
      </c>
      <c r="H84" t="s">
        <v>162</v>
      </c>
      <c r="I84">
        <v>14.75</v>
      </c>
      <c r="J84" s="51" t="str">
        <f>IF($I84&lt;50,VLOOKUP($I84,'Look up'!$C$5:$D$1102,2,TRUE),"Over $50")</f>
        <v>Between $13-$14.95</v>
      </c>
      <c r="O84" s="1">
        <v>-8.3333333333333301E-2</v>
      </c>
      <c r="Q84" s="3">
        <v>8.3333333333333301E-2</v>
      </c>
      <c r="R84" s="3">
        <v>-8.3333333333333301E-2</v>
      </c>
      <c r="S84" s="2">
        <v>-2</v>
      </c>
    </row>
    <row r="85" spans="1:20" x14ac:dyDescent="0.2">
      <c r="A85" t="s">
        <v>355</v>
      </c>
      <c r="B85">
        <v>301</v>
      </c>
      <c r="C85" t="s">
        <v>159</v>
      </c>
      <c r="D85">
        <v>640010</v>
      </c>
      <c r="E85" t="s">
        <v>3</v>
      </c>
      <c r="F85" t="s">
        <v>163</v>
      </c>
      <c r="G85" t="s">
        <v>5</v>
      </c>
      <c r="H85" t="s">
        <v>164</v>
      </c>
      <c r="I85">
        <v>14.25</v>
      </c>
      <c r="J85" s="51" t="str">
        <f>IF($I85&lt;50,VLOOKUP($I85,'Look up'!$C$5:$D$1102,2,TRUE),"Over $50")</f>
        <v>Between $13-$14.95</v>
      </c>
      <c r="L85" s="1">
        <v>14.1666666666667</v>
      </c>
      <c r="O85" s="1">
        <v>255.833333333333</v>
      </c>
      <c r="Q85" s="3">
        <v>2.8333333333333299</v>
      </c>
      <c r="R85" s="3">
        <v>593.33333333333303</v>
      </c>
      <c r="S85" s="2">
        <v>-0.99522471910112398</v>
      </c>
    </row>
    <row r="86" spans="1:20" x14ac:dyDescent="0.2">
      <c r="A86" t="s">
        <v>355</v>
      </c>
      <c r="B86">
        <v>301</v>
      </c>
      <c r="C86" t="s">
        <v>159</v>
      </c>
      <c r="D86">
        <v>640020</v>
      </c>
      <c r="E86" t="s">
        <v>104</v>
      </c>
      <c r="F86" t="s">
        <v>458</v>
      </c>
      <c r="G86" t="s">
        <v>5</v>
      </c>
      <c r="H86" t="s">
        <v>459</v>
      </c>
      <c r="I86">
        <v>24.95</v>
      </c>
      <c r="J86" s="51" t="str">
        <f>IF($I86&lt;50,VLOOKUP($I86,'Look up'!$C$5:$D$1102,2,TRUE),"Over $50")</f>
        <v>Between $20-$24.95</v>
      </c>
      <c r="K86" s="1">
        <v>2.3333333333333299</v>
      </c>
      <c r="N86" s="1">
        <v>96.5</v>
      </c>
      <c r="Q86" s="3">
        <v>105.083333333333</v>
      </c>
      <c r="T86" s="3">
        <v>17</v>
      </c>
    </row>
    <row r="87" spans="1:20" x14ac:dyDescent="0.2">
      <c r="A87" t="s">
        <v>355</v>
      </c>
      <c r="B87">
        <v>301</v>
      </c>
      <c r="C87" t="s">
        <v>159</v>
      </c>
      <c r="D87">
        <v>642015</v>
      </c>
      <c r="E87" t="s">
        <v>27</v>
      </c>
      <c r="F87" t="s">
        <v>460</v>
      </c>
      <c r="G87" t="s">
        <v>5</v>
      </c>
      <c r="H87" t="s">
        <v>165</v>
      </c>
      <c r="I87">
        <v>29.95</v>
      </c>
      <c r="J87" s="51" t="str">
        <f>IF($I87&lt;50,VLOOKUP($I87,'Look up'!$C$5:$D$1102,2,TRUE),"Over $50")</f>
        <v>Between $25-$29.95</v>
      </c>
      <c r="L87" s="1">
        <v>0.75</v>
      </c>
      <c r="O87" s="1">
        <v>47.5</v>
      </c>
      <c r="Q87" s="3">
        <v>0.66666666666666696</v>
      </c>
      <c r="R87" s="3">
        <v>152.666666666667</v>
      </c>
      <c r="S87" s="2">
        <v>-0.99563318777292598</v>
      </c>
    </row>
    <row r="88" spans="1:20" x14ac:dyDescent="0.2">
      <c r="A88" t="s">
        <v>355</v>
      </c>
      <c r="B88">
        <v>301</v>
      </c>
      <c r="C88" t="s">
        <v>159</v>
      </c>
      <c r="D88">
        <v>642015</v>
      </c>
      <c r="E88" t="s">
        <v>27</v>
      </c>
      <c r="F88" t="s">
        <v>166</v>
      </c>
      <c r="G88" t="s">
        <v>5</v>
      </c>
      <c r="H88" t="s">
        <v>167</v>
      </c>
      <c r="I88">
        <v>24.95</v>
      </c>
      <c r="J88" s="51" t="str">
        <f>IF($I88&lt;50,VLOOKUP($I88,'Look up'!$C$5:$D$1102,2,TRUE),"Over $50")</f>
        <v>Between $20-$24.95</v>
      </c>
      <c r="L88" s="1">
        <v>5.3333333333333304</v>
      </c>
      <c r="O88" s="1">
        <v>163.5</v>
      </c>
      <c r="Q88" s="3">
        <v>1.9166666666666701</v>
      </c>
      <c r="R88" s="3">
        <v>163.5</v>
      </c>
      <c r="S88" s="2">
        <v>-0.98827726809378202</v>
      </c>
    </row>
    <row r="89" spans="1:20" x14ac:dyDescent="0.2">
      <c r="A89" t="s">
        <v>355</v>
      </c>
      <c r="B89">
        <v>303</v>
      </c>
      <c r="C89" t="s">
        <v>168</v>
      </c>
      <c r="D89">
        <v>640010</v>
      </c>
      <c r="E89" t="s">
        <v>3</v>
      </c>
      <c r="F89" t="s">
        <v>169</v>
      </c>
      <c r="G89" t="s">
        <v>5</v>
      </c>
      <c r="H89" t="s">
        <v>170</v>
      </c>
      <c r="I89">
        <v>16.95</v>
      </c>
      <c r="J89" s="51" t="str">
        <f>IF($I89&lt;50,VLOOKUP($I89,'Look up'!$C$5:$D$1102,2,TRUE),"Over $50")</f>
        <v>Between $15-$16.95</v>
      </c>
      <c r="N89" s="1">
        <v>4.1666666666666696</v>
      </c>
      <c r="O89" s="1">
        <v>0.25</v>
      </c>
      <c r="P89" s="2">
        <v>15.6666666666667</v>
      </c>
      <c r="Q89" s="3">
        <v>695.83333333333303</v>
      </c>
      <c r="R89" s="3">
        <v>0.66666666666666696</v>
      </c>
      <c r="S89" s="2">
        <v>1042.75</v>
      </c>
    </row>
    <row r="90" spans="1:20" x14ac:dyDescent="0.2">
      <c r="A90" t="s">
        <v>355</v>
      </c>
      <c r="B90">
        <v>303</v>
      </c>
      <c r="C90" t="s">
        <v>168</v>
      </c>
      <c r="D90">
        <v>640010</v>
      </c>
      <c r="E90" t="s">
        <v>3</v>
      </c>
      <c r="F90" t="s">
        <v>171</v>
      </c>
      <c r="G90" t="s">
        <v>5</v>
      </c>
      <c r="H90" t="s">
        <v>172</v>
      </c>
      <c r="I90">
        <v>19.95</v>
      </c>
      <c r="J90" s="51" t="str">
        <f>IF($I90&lt;50,VLOOKUP($I90,'Look up'!$C$5:$D$1102,2,TRUE),"Over $50")</f>
        <v>Between $17-$19.95</v>
      </c>
      <c r="K90" s="1">
        <v>1.4166666666666701</v>
      </c>
      <c r="L90" s="1">
        <v>8.3333333333333301E-2</v>
      </c>
      <c r="M90" s="2">
        <v>16</v>
      </c>
      <c r="N90" s="1">
        <v>19.8333333333333</v>
      </c>
      <c r="O90" s="1">
        <v>0.16666666666666699</v>
      </c>
      <c r="P90" s="2">
        <v>118</v>
      </c>
      <c r="Q90" s="3">
        <v>886.83333333333303</v>
      </c>
      <c r="R90" s="3">
        <v>126.166666666667</v>
      </c>
      <c r="S90" s="2">
        <v>6.0290620871862597</v>
      </c>
      <c r="T90" s="3">
        <v>1</v>
      </c>
    </row>
    <row r="91" spans="1:20" x14ac:dyDescent="0.2">
      <c r="A91" t="s">
        <v>355</v>
      </c>
      <c r="B91">
        <v>303</v>
      </c>
      <c r="C91" t="s">
        <v>168</v>
      </c>
      <c r="D91">
        <v>640025</v>
      </c>
      <c r="E91" t="s">
        <v>130</v>
      </c>
      <c r="F91" t="s">
        <v>173</v>
      </c>
      <c r="G91" t="s">
        <v>5</v>
      </c>
      <c r="H91" t="s">
        <v>174</v>
      </c>
      <c r="I91">
        <v>14.25</v>
      </c>
      <c r="J91" s="51" t="str">
        <f>IF($I91&lt;50,VLOOKUP($I91,'Look up'!$C$5:$D$1102,2,TRUE),"Over $50")</f>
        <v>Between $13-$14.95</v>
      </c>
      <c r="O91" s="1">
        <v>0.75</v>
      </c>
      <c r="Q91" s="3">
        <v>8.3333333333333301E-2</v>
      </c>
      <c r="R91" s="3">
        <v>32</v>
      </c>
      <c r="S91" s="2">
        <v>-0.99739583333333304</v>
      </c>
    </row>
    <row r="92" spans="1:20" x14ac:dyDescent="0.2">
      <c r="A92" t="s">
        <v>355</v>
      </c>
      <c r="B92">
        <v>309</v>
      </c>
      <c r="C92" t="s">
        <v>452</v>
      </c>
      <c r="D92">
        <v>640015</v>
      </c>
      <c r="E92" t="s">
        <v>40</v>
      </c>
      <c r="F92" t="s">
        <v>499</v>
      </c>
      <c r="G92" t="s">
        <v>5</v>
      </c>
      <c r="H92" t="s">
        <v>500</v>
      </c>
      <c r="I92">
        <v>65</v>
      </c>
      <c r="J92" s="51" t="str">
        <f>IF($I92&lt;50,VLOOKUP($I92,'Look up'!$C$5:$D$1102,2,TRUE),"Over $50")</f>
        <v>Over $50</v>
      </c>
      <c r="K92" s="1">
        <v>1.5</v>
      </c>
      <c r="N92" s="1">
        <v>18.1666666666667</v>
      </c>
      <c r="Q92" s="3">
        <v>18.1666666666667</v>
      </c>
      <c r="T92" s="3">
        <v>11</v>
      </c>
    </row>
    <row r="93" spans="1:20" x14ac:dyDescent="0.2">
      <c r="A93" t="s">
        <v>355</v>
      </c>
      <c r="B93">
        <v>309</v>
      </c>
      <c r="C93" t="s">
        <v>452</v>
      </c>
      <c r="D93">
        <v>642010</v>
      </c>
      <c r="E93" t="s">
        <v>501</v>
      </c>
      <c r="F93" t="s">
        <v>502</v>
      </c>
      <c r="G93" t="s">
        <v>5</v>
      </c>
      <c r="H93" t="s">
        <v>503</v>
      </c>
      <c r="I93">
        <v>60</v>
      </c>
      <c r="J93" s="51" t="str">
        <f>IF($I93&lt;50,VLOOKUP($I93,'Look up'!$C$5:$D$1102,2,TRUE),"Over $50")</f>
        <v>Over $50</v>
      </c>
      <c r="K93" s="1">
        <v>-0.66666666666666696</v>
      </c>
      <c r="N93" s="1">
        <v>3.6666666666666701</v>
      </c>
      <c r="Q93" s="3">
        <v>3.6666666666666701</v>
      </c>
      <c r="T93" s="3">
        <v>7</v>
      </c>
    </row>
    <row r="94" spans="1:20" x14ac:dyDescent="0.2">
      <c r="A94" t="s">
        <v>355</v>
      </c>
      <c r="B94">
        <v>309</v>
      </c>
      <c r="C94" t="s">
        <v>452</v>
      </c>
      <c r="D94">
        <v>642015</v>
      </c>
      <c r="E94" t="s">
        <v>27</v>
      </c>
      <c r="F94" t="s">
        <v>461</v>
      </c>
      <c r="G94" t="s">
        <v>5</v>
      </c>
      <c r="H94" t="s">
        <v>462</v>
      </c>
      <c r="I94">
        <v>19.95</v>
      </c>
      <c r="J94" s="51" t="str">
        <f>IF($I94&lt;50,VLOOKUP($I94,'Look up'!$C$5:$D$1102,2,TRUE),"Over $50")</f>
        <v>Between $17-$19.95</v>
      </c>
      <c r="L94" s="1">
        <v>2.1666666666666701</v>
      </c>
      <c r="O94" s="1">
        <v>46.25</v>
      </c>
      <c r="Q94" s="3">
        <v>2.0833333333333299</v>
      </c>
      <c r="R94" s="3">
        <v>611.16666666666697</v>
      </c>
      <c r="S94" s="2">
        <v>-0.99659121898009295</v>
      </c>
    </row>
    <row r="95" spans="1:20" x14ac:dyDescent="0.2">
      <c r="A95" t="s">
        <v>355</v>
      </c>
      <c r="B95">
        <v>309</v>
      </c>
      <c r="C95" t="s">
        <v>452</v>
      </c>
      <c r="D95">
        <v>642015</v>
      </c>
      <c r="E95" t="s">
        <v>27</v>
      </c>
      <c r="F95" t="s">
        <v>175</v>
      </c>
      <c r="G95" t="s">
        <v>5</v>
      </c>
      <c r="H95" t="s">
        <v>176</v>
      </c>
      <c r="I95">
        <v>24.95</v>
      </c>
      <c r="J95" s="51" t="str">
        <f>IF($I95&lt;50,VLOOKUP($I95,'Look up'!$C$5:$D$1102,2,TRUE),"Over $50")</f>
        <v>Between $20-$24.95</v>
      </c>
      <c r="L95" s="1">
        <v>27</v>
      </c>
      <c r="N95" s="1">
        <v>0.25</v>
      </c>
      <c r="O95" s="1">
        <v>135</v>
      </c>
      <c r="P95" s="2">
        <v>-0.99814814814814801</v>
      </c>
      <c r="Q95" s="3">
        <v>32.25</v>
      </c>
      <c r="R95" s="3">
        <v>168.416666666667</v>
      </c>
      <c r="S95" s="2">
        <v>-0.80851063829787195</v>
      </c>
    </row>
    <row r="96" spans="1:20" x14ac:dyDescent="0.2">
      <c r="A96" t="s">
        <v>355</v>
      </c>
      <c r="B96">
        <v>309</v>
      </c>
      <c r="C96" t="s">
        <v>452</v>
      </c>
      <c r="D96">
        <v>642020</v>
      </c>
      <c r="E96" t="s">
        <v>112</v>
      </c>
      <c r="F96" t="s">
        <v>515</v>
      </c>
      <c r="G96" t="s">
        <v>5</v>
      </c>
      <c r="H96" t="s">
        <v>516</v>
      </c>
      <c r="I96">
        <v>59</v>
      </c>
      <c r="J96" s="51" t="str">
        <f>IF($I96&lt;50,VLOOKUP($I96,'Look up'!$C$5:$D$1102,2,TRUE),"Over $50")</f>
        <v>Over $50</v>
      </c>
      <c r="R96" s="3">
        <v>0.16666666666666699</v>
      </c>
    </row>
    <row r="97" spans="1:20" x14ac:dyDescent="0.2">
      <c r="A97" t="s">
        <v>355</v>
      </c>
      <c r="B97">
        <v>347</v>
      </c>
      <c r="C97" t="s">
        <v>177</v>
      </c>
      <c r="D97">
        <v>640010</v>
      </c>
      <c r="E97" t="s">
        <v>3</v>
      </c>
      <c r="F97" t="s">
        <v>178</v>
      </c>
      <c r="G97" t="s">
        <v>5</v>
      </c>
      <c r="H97" t="s">
        <v>179</v>
      </c>
      <c r="I97">
        <v>18.95</v>
      </c>
      <c r="J97" s="51" t="str">
        <f>IF($I97&lt;50,VLOOKUP($I97,'Look up'!$C$5:$D$1102,2,TRUE),"Over $50")</f>
        <v>Between $17-$19.95</v>
      </c>
      <c r="L97" s="1">
        <v>1.1666666666666701</v>
      </c>
      <c r="N97" s="1">
        <v>8.3333333333333301E-2</v>
      </c>
      <c r="O97" s="1">
        <v>100.083333333333</v>
      </c>
      <c r="P97" s="2">
        <v>-0.99916736053288902</v>
      </c>
      <c r="Q97" s="3">
        <v>0.25</v>
      </c>
      <c r="R97" s="3">
        <v>612.75</v>
      </c>
      <c r="S97" s="2">
        <v>-0.99959200326397402</v>
      </c>
    </row>
    <row r="98" spans="1:20" x14ac:dyDescent="0.2">
      <c r="A98" t="s">
        <v>355</v>
      </c>
      <c r="B98">
        <v>347</v>
      </c>
      <c r="C98" t="s">
        <v>177</v>
      </c>
      <c r="D98">
        <v>640010</v>
      </c>
      <c r="E98" t="s">
        <v>3</v>
      </c>
      <c r="F98" t="s">
        <v>180</v>
      </c>
      <c r="G98" t="s">
        <v>5</v>
      </c>
      <c r="H98" t="s">
        <v>181</v>
      </c>
      <c r="I98">
        <v>26.95</v>
      </c>
      <c r="J98" s="51" t="str">
        <f>IF($I98&lt;50,VLOOKUP($I98,'Look up'!$C$5:$D$1102,2,TRUE),"Over $50")</f>
        <v>Between $25-$29.95</v>
      </c>
      <c r="K98" s="1">
        <v>8.3333333333333301E-2</v>
      </c>
      <c r="N98" s="1">
        <v>0</v>
      </c>
      <c r="Q98" s="3">
        <v>110.916666666667</v>
      </c>
      <c r="R98" s="3">
        <v>0.41666666666666702</v>
      </c>
      <c r="S98" s="2">
        <v>265.2</v>
      </c>
    </row>
    <row r="99" spans="1:20" x14ac:dyDescent="0.2">
      <c r="A99" t="s">
        <v>355</v>
      </c>
      <c r="B99">
        <v>347</v>
      </c>
      <c r="C99" t="s">
        <v>177</v>
      </c>
      <c r="D99">
        <v>640010</v>
      </c>
      <c r="E99" t="s">
        <v>3</v>
      </c>
      <c r="F99" t="s">
        <v>182</v>
      </c>
      <c r="G99" t="s">
        <v>5</v>
      </c>
      <c r="H99" t="s">
        <v>183</v>
      </c>
      <c r="I99">
        <v>23.95</v>
      </c>
      <c r="J99" s="51" t="str">
        <f>IF($I99&lt;50,VLOOKUP($I99,'Look up'!$C$5:$D$1102,2,TRUE),"Over $50")</f>
        <v>Between $20-$24.95</v>
      </c>
      <c r="O99" s="1">
        <v>2.8333333333333299</v>
      </c>
      <c r="R99" s="3">
        <v>60.3333333333333</v>
      </c>
    </row>
    <row r="100" spans="1:20" x14ac:dyDescent="0.2">
      <c r="A100" t="s">
        <v>355</v>
      </c>
      <c r="B100">
        <v>347</v>
      </c>
      <c r="C100" t="s">
        <v>177</v>
      </c>
      <c r="D100">
        <v>642020</v>
      </c>
      <c r="E100" t="s">
        <v>112</v>
      </c>
      <c r="F100" t="s">
        <v>620</v>
      </c>
      <c r="G100" t="s">
        <v>5</v>
      </c>
      <c r="H100" t="s">
        <v>621</v>
      </c>
      <c r="I100">
        <v>75</v>
      </c>
      <c r="J100" s="51" t="str">
        <f>IF($I100&lt;50,VLOOKUP($I100,'Look up'!$C$5:$D$1102,2,TRUE),"Over $50")</f>
        <v>Over $50</v>
      </c>
      <c r="K100" s="1">
        <v>3</v>
      </c>
      <c r="N100" s="1">
        <v>8.3333333333333304</v>
      </c>
      <c r="Q100" s="3">
        <v>8.3333333333333304</v>
      </c>
      <c r="T100" s="3">
        <v>11</v>
      </c>
    </row>
    <row r="101" spans="1:20" x14ac:dyDescent="0.2">
      <c r="A101" t="s">
        <v>355</v>
      </c>
      <c r="B101">
        <v>347</v>
      </c>
      <c r="C101" t="s">
        <v>177</v>
      </c>
      <c r="D101">
        <v>642025</v>
      </c>
      <c r="E101" t="s">
        <v>62</v>
      </c>
      <c r="F101" t="s">
        <v>517</v>
      </c>
      <c r="G101" t="s">
        <v>5</v>
      </c>
      <c r="H101" t="s">
        <v>184</v>
      </c>
      <c r="I101">
        <v>104</v>
      </c>
      <c r="J101" s="51" t="str">
        <f>IF($I101&lt;50,VLOOKUP($I101,'Look up'!$C$5:$D$1102,2,TRUE),"Over $50")</f>
        <v>Over $50</v>
      </c>
      <c r="O101" s="1">
        <v>0.16666666666666699</v>
      </c>
      <c r="Q101" s="3">
        <v>0.16666666666666699</v>
      </c>
      <c r="R101" s="3">
        <v>0.83333333333333304</v>
      </c>
      <c r="S101" s="2">
        <v>-0.8</v>
      </c>
      <c r="T101" s="3">
        <v>1</v>
      </c>
    </row>
    <row r="102" spans="1:20" x14ac:dyDescent="0.2">
      <c r="A102" t="s">
        <v>355</v>
      </c>
      <c r="B102">
        <v>362</v>
      </c>
      <c r="C102" t="s">
        <v>47</v>
      </c>
      <c r="D102">
        <v>640010</v>
      </c>
      <c r="E102" t="s">
        <v>3</v>
      </c>
      <c r="F102" t="s">
        <v>185</v>
      </c>
      <c r="G102" t="s">
        <v>5</v>
      </c>
      <c r="H102" t="s">
        <v>186</v>
      </c>
      <c r="I102">
        <v>21.95</v>
      </c>
      <c r="J102" s="51" t="str">
        <f>IF($I102&lt;50,VLOOKUP($I102,'Look up'!$C$5:$D$1102,2,TRUE),"Over $50")</f>
        <v>Between $20-$24.95</v>
      </c>
      <c r="L102" s="1">
        <v>54.3333333333333</v>
      </c>
      <c r="N102" s="1">
        <v>0.66666666666666696</v>
      </c>
      <c r="O102" s="1">
        <v>54.3333333333333</v>
      </c>
      <c r="P102" s="2">
        <v>-0.98773006134969299</v>
      </c>
      <c r="Q102" s="3">
        <v>580.33333333333303</v>
      </c>
      <c r="R102" s="3">
        <v>54.3333333333333</v>
      </c>
      <c r="S102" s="2">
        <v>9.6809815950920193</v>
      </c>
    </row>
    <row r="103" spans="1:20" x14ac:dyDescent="0.2">
      <c r="A103" t="s">
        <v>355</v>
      </c>
      <c r="B103">
        <v>368</v>
      </c>
      <c r="C103" t="s">
        <v>50</v>
      </c>
      <c r="D103">
        <v>640010</v>
      </c>
      <c r="E103" t="s">
        <v>3</v>
      </c>
      <c r="F103" t="s">
        <v>463</v>
      </c>
      <c r="G103" t="s">
        <v>5</v>
      </c>
      <c r="H103" t="s">
        <v>187</v>
      </c>
      <c r="I103">
        <v>29.95</v>
      </c>
      <c r="J103" s="51" t="str">
        <f>IF($I103&lt;50,VLOOKUP($I103,'Look up'!$C$5:$D$1102,2,TRUE),"Over $50")</f>
        <v>Between $25-$29.95</v>
      </c>
      <c r="K103" s="1">
        <v>12.5</v>
      </c>
      <c r="L103" s="1">
        <v>128.833333333333</v>
      </c>
      <c r="M103" s="2">
        <v>-0.90297542043984502</v>
      </c>
      <c r="N103" s="1">
        <v>313</v>
      </c>
      <c r="O103" s="1">
        <v>155.5</v>
      </c>
      <c r="P103" s="2">
        <v>1.0128617363344099</v>
      </c>
      <c r="Q103" s="3">
        <v>408.33333333333297</v>
      </c>
      <c r="R103" s="3">
        <v>242.5</v>
      </c>
      <c r="S103" s="2">
        <v>0.68384879725085901</v>
      </c>
      <c r="T103" s="3">
        <v>30</v>
      </c>
    </row>
    <row r="104" spans="1:20" x14ac:dyDescent="0.2">
      <c r="A104" t="s">
        <v>355</v>
      </c>
      <c r="B104">
        <v>368</v>
      </c>
      <c r="C104" t="s">
        <v>50</v>
      </c>
      <c r="D104">
        <v>640010</v>
      </c>
      <c r="E104" t="s">
        <v>3</v>
      </c>
      <c r="F104" t="s">
        <v>445</v>
      </c>
      <c r="G104" t="s">
        <v>5</v>
      </c>
      <c r="H104" t="s">
        <v>188</v>
      </c>
      <c r="I104">
        <v>24.95</v>
      </c>
      <c r="J104" s="51" t="str">
        <f>IF($I104&lt;50,VLOOKUP($I104,'Look up'!$C$5:$D$1102,2,TRUE),"Over $50")</f>
        <v>Between $20-$24.95</v>
      </c>
      <c r="K104" s="1">
        <v>459.83333333333297</v>
      </c>
      <c r="N104" s="1">
        <v>924.16666666666697</v>
      </c>
      <c r="O104" s="1">
        <v>44.6666666666667</v>
      </c>
      <c r="P104" s="2">
        <v>19.6902985074627</v>
      </c>
      <c r="Q104" s="3">
        <v>924.16666666666697</v>
      </c>
      <c r="R104" s="3">
        <v>248.5</v>
      </c>
      <c r="S104" s="2">
        <v>2.7189805499664699</v>
      </c>
      <c r="T104" s="3">
        <v>284</v>
      </c>
    </row>
    <row r="105" spans="1:20" x14ac:dyDescent="0.2">
      <c r="A105" t="s">
        <v>355</v>
      </c>
      <c r="B105">
        <v>368</v>
      </c>
      <c r="C105" t="s">
        <v>50</v>
      </c>
      <c r="D105">
        <v>640010</v>
      </c>
      <c r="E105" t="s">
        <v>3</v>
      </c>
      <c r="F105" t="s">
        <v>410</v>
      </c>
      <c r="G105" t="s">
        <v>5</v>
      </c>
      <c r="H105" t="s">
        <v>189</v>
      </c>
      <c r="I105">
        <v>21.95</v>
      </c>
      <c r="J105" s="51" t="str">
        <f>IF($I105&lt;50,VLOOKUP($I105,'Look up'!$C$5:$D$1102,2,TRUE),"Over $50")</f>
        <v>Between $20-$24.95</v>
      </c>
      <c r="K105" s="1">
        <v>32.0833333333333</v>
      </c>
      <c r="L105" s="1">
        <v>85.8333333333333</v>
      </c>
      <c r="M105" s="2">
        <v>-0.62621359223300999</v>
      </c>
      <c r="N105" s="1">
        <v>615.91666666666697</v>
      </c>
      <c r="O105" s="1">
        <v>651</v>
      </c>
      <c r="P105" s="2">
        <v>-5.3891449052739397E-2</v>
      </c>
      <c r="Q105" s="3">
        <v>1342.1666666666699</v>
      </c>
      <c r="R105" s="3">
        <v>1806</v>
      </c>
      <c r="S105" s="2">
        <v>-0.25682908822443701</v>
      </c>
      <c r="T105" s="3">
        <v>61</v>
      </c>
    </row>
    <row r="106" spans="1:20" x14ac:dyDescent="0.2">
      <c r="A106" t="s">
        <v>355</v>
      </c>
      <c r="B106">
        <v>368</v>
      </c>
      <c r="C106" t="s">
        <v>50</v>
      </c>
      <c r="D106">
        <v>640015</v>
      </c>
      <c r="E106" t="s">
        <v>40</v>
      </c>
      <c r="F106" t="s">
        <v>622</v>
      </c>
      <c r="G106" t="s">
        <v>5</v>
      </c>
      <c r="H106" t="s">
        <v>623</v>
      </c>
      <c r="I106">
        <v>19.95</v>
      </c>
      <c r="J106" s="51" t="str">
        <f>IF($I106&lt;50,VLOOKUP($I106,'Look up'!$C$5:$D$1102,2,TRUE),"Over $50")</f>
        <v>Between $17-$19.95</v>
      </c>
      <c r="K106" s="1">
        <v>1.3333333333333299</v>
      </c>
      <c r="N106" s="1">
        <v>3</v>
      </c>
      <c r="Q106" s="3">
        <v>3</v>
      </c>
      <c r="T106" s="3">
        <v>1</v>
      </c>
    </row>
    <row r="107" spans="1:20" x14ac:dyDescent="0.2">
      <c r="A107" t="s">
        <v>355</v>
      </c>
      <c r="B107">
        <v>368</v>
      </c>
      <c r="C107" t="s">
        <v>50</v>
      </c>
      <c r="D107">
        <v>640015</v>
      </c>
      <c r="E107" t="s">
        <v>40</v>
      </c>
      <c r="F107" t="s">
        <v>504</v>
      </c>
      <c r="G107" t="s">
        <v>5</v>
      </c>
      <c r="H107" t="s">
        <v>505</v>
      </c>
      <c r="I107">
        <v>35</v>
      </c>
      <c r="J107" s="51" t="str">
        <f>IF($I107&lt;50,VLOOKUP($I107,'Look up'!$C$5:$D$1102,2,TRUE),"Over $50")</f>
        <v>Between $30-$39.95</v>
      </c>
      <c r="K107" s="1">
        <v>1.8333333333333299</v>
      </c>
      <c r="N107" s="1">
        <v>20.1666666666667</v>
      </c>
      <c r="Q107" s="3">
        <v>20.1666666666667</v>
      </c>
      <c r="T107" s="3">
        <v>8</v>
      </c>
    </row>
    <row r="108" spans="1:20" x14ac:dyDescent="0.2">
      <c r="A108" t="s">
        <v>355</v>
      </c>
      <c r="B108">
        <v>368</v>
      </c>
      <c r="C108" t="s">
        <v>50</v>
      </c>
      <c r="D108">
        <v>640015</v>
      </c>
      <c r="E108" t="s">
        <v>40</v>
      </c>
      <c r="F108" t="s">
        <v>190</v>
      </c>
      <c r="G108" t="s">
        <v>5</v>
      </c>
      <c r="H108" t="s">
        <v>191</v>
      </c>
      <c r="I108">
        <v>33.950000000000003</v>
      </c>
      <c r="J108" s="51" t="str">
        <f>IF($I108&lt;50,VLOOKUP($I108,'Look up'!$C$5:$D$1102,2,TRUE),"Over $50")</f>
        <v>Between $30-$39.95</v>
      </c>
      <c r="O108" s="1">
        <v>11.8333333333333</v>
      </c>
      <c r="Q108" s="3">
        <v>0.33333333333333298</v>
      </c>
      <c r="R108" s="3">
        <v>11.8333333333333</v>
      </c>
      <c r="S108" s="2">
        <v>-0.971830985915493</v>
      </c>
    </row>
    <row r="109" spans="1:20" x14ac:dyDescent="0.2">
      <c r="A109" t="s">
        <v>355</v>
      </c>
      <c r="B109">
        <v>368</v>
      </c>
      <c r="C109" t="s">
        <v>50</v>
      </c>
      <c r="D109">
        <v>640015</v>
      </c>
      <c r="E109" t="s">
        <v>40</v>
      </c>
      <c r="F109" t="s">
        <v>192</v>
      </c>
      <c r="G109" t="s">
        <v>5</v>
      </c>
      <c r="H109" t="s">
        <v>193</v>
      </c>
      <c r="I109">
        <v>22</v>
      </c>
      <c r="J109" s="51" t="str">
        <f>IF($I109&lt;50,VLOOKUP($I109,'Look up'!$C$5:$D$1102,2,TRUE),"Over $50")</f>
        <v>Between $20-$24.95</v>
      </c>
      <c r="L109" s="1">
        <v>8.3333333333333301E-2</v>
      </c>
      <c r="O109" s="1">
        <v>8.3333333333333301E-2</v>
      </c>
      <c r="Q109" s="3">
        <v>2.8333333333333299</v>
      </c>
      <c r="R109" s="3">
        <v>8.3333333333333301E-2</v>
      </c>
      <c r="S109" s="2">
        <v>33</v>
      </c>
    </row>
    <row r="110" spans="1:20" x14ac:dyDescent="0.2">
      <c r="A110" t="s">
        <v>355</v>
      </c>
      <c r="B110">
        <v>368</v>
      </c>
      <c r="C110" t="s">
        <v>50</v>
      </c>
      <c r="D110">
        <v>640015</v>
      </c>
      <c r="E110" t="s">
        <v>40</v>
      </c>
      <c r="F110" t="s">
        <v>194</v>
      </c>
      <c r="G110" t="s">
        <v>5</v>
      </c>
      <c r="H110" t="s">
        <v>195</v>
      </c>
      <c r="I110">
        <v>33</v>
      </c>
      <c r="J110" s="51" t="str">
        <f>IF($I110&lt;50,VLOOKUP($I110,'Look up'!$C$5:$D$1102,2,TRUE),"Over $50")</f>
        <v>Between $30-$39.95</v>
      </c>
      <c r="K110" s="1">
        <v>0.5</v>
      </c>
      <c r="L110" s="1">
        <v>0.5</v>
      </c>
      <c r="M110" s="2">
        <v>0</v>
      </c>
      <c r="N110" s="1">
        <v>2.1666666666666701</v>
      </c>
      <c r="O110" s="1">
        <v>1.5</v>
      </c>
      <c r="P110" s="2">
        <v>0.44444444444444398</v>
      </c>
      <c r="Q110" s="3">
        <v>3.8333333333333299</v>
      </c>
      <c r="R110" s="3">
        <v>1.5</v>
      </c>
      <c r="S110" s="2">
        <v>1.55555555555556</v>
      </c>
      <c r="T110" s="3">
        <v>1</v>
      </c>
    </row>
    <row r="111" spans="1:20" x14ac:dyDescent="0.2">
      <c r="A111" t="s">
        <v>355</v>
      </c>
      <c r="B111">
        <v>368</v>
      </c>
      <c r="C111" t="s">
        <v>50</v>
      </c>
      <c r="D111">
        <v>640015</v>
      </c>
      <c r="E111" t="s">
        <v>40</v>
      </c>
      <c r="F111" t="s">
        <v>196</v>
      </c>
      <c r="G111" t="s">
        <v>5</v>
      </c>
      <c r="H111" t="s">
        <v>197</v>
      </c>
      <c r="I111">
        <v>17.95</v>
      </c>
      <c r="J111" s="51" t="str">
        <f>IF($I111&lt;50,VLOOKUP($I111,'Look up'!$C$5:$D$1102,2,TRUE),"Over $50")</f>
        <v>Between $17-$19.95</v>
      </c>
      <c r="O111" s="1">
        <v>16.1666666666667</v>
      </c>
      <c r="Q111" s="3">
        <v>0.66666666666666696</v>
      </c>
      <c r="R111" s="3">
        <v>237.583333333333</v>
      </c>
      <c r="S111" s="2">
        <v>-0.997193967029113</v>
      </c>
    </row>
    <row r="112" spans="1:20" x14ac:dyDescent="0.2">
      <c r="A112" t="s">
        <v>355</v>
      </c>
      <c r="B112">
        <v>368</v>
      </c>
      <c r="C112" t="s">
        <v>50</v>
      </c>
      <c r="D112">
        <v>640020</v>
      </c>
      <c r="E112" t="s">
        <v>104</v>
      </c>
      <c r="F112" t="s">
        <v>434</v>
      </c>
      <c r="G112" t="s">
        <v>5</v>
      </c>
      <c r="H112" t="s">
        <v>435</v>
      </c>
      <c r="I112">
        <v>19.95</v>
      </c>
      <c r="J112" s="51" t="str">
        <f>IF($I112&lt;50,VLOOKUP($I112,'Look up'!$C$5:$D$1102,2,TRUE),"Over $50")</f>
        <v>Between $17-$19.95</v>
      </c>
      <c r="K112" s="1">
        <v>8.6666666666666696</v>
      </c>
      <c r="N112" s="1">
        <v>313.66666666666703</v>
      </c>
      <c r="Q112" s="3">
        <v>430.33333333333297</v>
      </c>
      <c r="T112" s="3">
        <v>13</v>
      </c>
    </row>
    <row r="113" spans="1:20" x14ac:dyDescent="0.2">
      <c r="A113" t="s">
        <v>355</v>
      </c>
      <c r="B113">
        <v>368</v>
      </c>
      <c r="C113" t="s">
        <v>50</v>
      </c>
      <c r="D113">
        <v>642015</v>
      </c>
      <c r="E113" t="s">
        <v>27</v>
      </c>
      <c r="F113" t="s">
        <v>198</v>
      </c>
      <c r="G113" t="s">
        <v>5</v>
      </c>
      <c r="H113" t="s">
        <v>199</v>
      </c>
      <c r="I113">
        <v>60</v>
      </c>
      <c r="J113" s="51" t="str">
        <f>IF($I113&lt;50,VLOOKUP($I113,'Look up'!$C$5:$D$1102,2,TRUE),"Over $50")</f>
        <v>Over $50</v>
      </c>
      <c r="K113" s="1">
        <v>1.1666666666666701</v>
      </c>
      <c r="N113" s="1">
        <v>5.5</v>
      </c>
      <c r="O113" s="1">
        <v>0.16666666666666699</v>
      </c>
      <c r="P113" s="2">
        <v>32</v>
      </c>
      <c r="Q113" s="3">
        <v>36</v>
      </c>
      <c r="R113" s="3">
        <v>19.8333333333333</v>
      </c>
      <c r="S113" s="2">
        <v>0.81512605042016795</v>
      </c>
      <c r="T113" s="3">
        <v>3</v>
      </c>
    </row>
    <row r="114" spans="1:20" x14ac:dyDescent="0.2">
      <c r="A114" t="s">
        <v>355</v>
      </c>
      <c r="B114">
        <v>368</v>
      </c>
      <c r="C114" t="s">
        <v>50</v>
      </c>
      <c r="D114">
        <v>642015</v>
      </c>
      <c r="E114" t="s">
        <v>27</v>
      </c>
      <c r="F114" t="s">
        <v>200</v>
      </c>
      <c r="G114" t="s">
        <v>5</v>
      </c>
      <c r="H114" t="s">
        <v>201</v>
      </c>
      <c r="I114">
        <v>30</v>
      </c>
      <c r="J114" s="51" t="str">
        <f>IF($I114&lt;50,VLOOKUP($I114,'Look up'!$C$5:$D$1102,2,TRUE),"Over $50")</f>
        <v>Between $25-$29.95</v>
      </c>
      <c r="Q114" s="3">
        <v>8.3333333333333301E-2</v>
      </c>
    </row>
    <row r="115" spans="1:20" x14ac:dyDescent="0.2">
      <c r="A115" t="s">
        <v>355</v>
      </c>
      <c r="B115">
        <v>368</v>
      </c>
      <c r="C115" t="s">
        <v>50</v>
      </c>
      <c r="D115">
        <v>642015</v>
      </c>
      <c r="E115" t="s">
        <v>27</v>
      </c>
      <c r="F115" t="s">
        <v>464</v>
      </c>
      <c r="G115" t="s">
        <v>5</v>
      </c>
      <c r="H115" t="s">
        <v>419</v>
      </c>
      <c r="I115">
        <v>60</v>
      </c>
      <c r="J115" s="51" t="str">
        <f>IF($I115&lt;50,VLOOKUP($I115,'Look up'!$C$5:$D$1102,2,TRUE),"Over $50")</f>
        <v>Over $50</v>
      </c>
      <c r="K115" s="1">
        <v>0.33333333333333298</v>
      </c>
      <c r="N115" s="1">
        <v>10.5</v>
      </c>
      <c r="Q115" s="3">
        <v>23.1666666666667</v>
      </c>
      <c r="T115" s="3">
        <v>12</v>
      </c>
    </row>
    <row r="116" spans="1:20" x14ac:dyDescent="0.2">
      <c r="A116" t="s">
        <v>355</v>
      </c>
      <c r="B116">
        <v>368</v>
      </c>
      <c r="C116" t="s">
        <v>50</v>
      </c>
      <c r="D116">
        <v>642015</v>
      </c>
      <c r="E116" t="s">
        <v>27</v>
      </c>
      <c r="F116" t="s">
        <v>640</v>
      </c>
      <c r="G116" t="s">
        <v>5</v>
      </c>
      <c r="H116" t="s">
        <v>641</v>
      </c>
      <c r="I116">
        <v>60</v>
      </c>
      <c r="J116" s="51" t="str">
        <f>IF($I116&lt;50,VLOOKUP($I116,'Look up'!$C$5:$D$1102,2,TRUE),"Over $50")</f>
        <v>Over $50</v>
      </c>
      <c r="K116" s="1">
        <v>6.3333333333333304</v>
      </c>
      <c r="N116" s="1">
        <v>6.3333333333333304</v>
      </c>
      <c r="Q116" s="3">
        <v>6.3333333333333304</v>
      </c>
      <c r="T116" s="3">
        <v>5</v>
      </c>
    </row>
    <row r="117" spans="1:20" x14ac:dyDescent="0.2">
      <c r="A117" t="s">
        <v>355</v>
      </c>
      <c r="B117">
        <v>414</v>
      </c>
      <c r="C117" t="s">
        <v>202</v>
      </c>
      <c r="D117">
        <v>640010</v>
      </c>
      <c r="E117" t="s">
        <v>3</v>
      </c>
      <c r="F117" t="s">
        <v>518</v>
      </c>
      <c r="G117" t="s">
        <v>5</v>
      </c>
      <c r="H117" t="s">
        <v>203</v>
      </c>
      <c r="I117">
        <v>18.95</v>
      </c>
      <c r="J117" s="51" t="str">
        <f>IF($I117&lt;50,VLOOKUP($I117,'Look up'!$C$5:$D$1102,2,TRUE),"Over $50")</f>
        <v>Between $17-$19.95</v>
      </c>
      <c r="O117" s="1">
        <v>59.5833333333333</v>
      </c>
      <c r="Q117" s="3">
        <v>-8.3333333333333301E-2</v>
      </c>
      <c r="R117" s="3">
        <v>667.5</v>
      </c>
      <c r="S117" s="2">
        <v>-1.0001248439450701</v>
      </c>
    </row>
    <row r="118" spans="1:20" x14ac:dyDescent="0.2">
      <c r="A118" t="s">
        <v>355</v>
      </c>
      <c r="B118">
        <v>414</v>
      </c>
      <c r="C118" t="s">
        <v>202</v>
      </c>
      <c r="D118">
        <v>640015</v>
      </c>
      <c r="E118" t="s">
        <v>40</v>
      </c>
      <c r="F118" t="s">
        <v>624</v>
      </c>
      <c r="G118" t="s">
        <v>5</v>
      </c>
      <c r="H118" t="s">
        <v>625</v>
      </c>
      <c r="I118">
        <v>19.95</v>
      </c>
      <c r="J118" s="51" t="str">
        <f>IF($I118&lt;50,VLOOKUP($I118,'Look up'!$C$5:$D$1102,2,TRUE),"Over $50")</f>
        <v>Between $17-$19.95</v>
      </c>
      <c r="K118" s="1">
        <v>0.25</v>
      </c>
      <c r="N118" s="1">
        <v>1.0833333333333299</v>
      </c>
      <c r="Q118" s="3">
        <v>1.0833333333333299</v>
      </c>
      <c r="T118" s="3">
        <v>1</v>
      </c>
    </row>
    <row r="119" spans="1:20" x14ac:dyDescent="0.2">
      <c r="A119" t="s">
        <v>355</v>
      </c>
      <c r="B119">
        <v>414</v>
      </c>
      <c r="C119" t="s">
        <v>202</v>
      </c>
      <c r="D119">
        <v>640015</v>
      </c>
      <c r="E119" t="s">
        <v>40</v>
      </c>
      <c r="F119" t="s">
        <v>626</v>
      </c>
      <c r="G119" t="s">
        <v>5</v>
      </c>
      <c r="H119" t="s">
        <v>627</v>
      </c>
      <c r="I119">
        <v>19.95</v>
      </c>
      <c r="J119" s="51" t="str">
        <f>IF($I119&lt;50,VLOOKUP($I119,'Look up'!$C$5:$D$1102,2,TRUE),"Over $50")</f>
        <v>Between $17-$19.95</v>
      </c>
      <c r="K119" s="1">
        <v>0.16666666666666699</v>
      </c>
      <c r="N119" s="1">
        <v>2</v>
      </c>
      <c r="Q119" s="3">
        <v>2</v>
      </c>
      <c r="T119" s="3">
        <v>1</v>
      </c>
    </row>
    <row r="120" spans="1:20" x14ac:dyDescent="0.2">
      <c r="A120" t="s">
        <v>355</v>
      </c>
      <c r="B120">
        <v>414</v>
      </c>
      <c r="C120" t="s">
        <v>202</v>
      </c>
      <c r="D120">
        <v>640015</v>
      </c>
      <c r="E120" t="s">
        <v>40</v>
      </c>
      <c r="F120" t="s">
        <v>519</v>
      </c>
      <c r="G120" t="s">
        <v>5</v>
      </c>
      <c r="H120" t="s">
        <v>520</v>
      </c>
      <c r="I120">
        <v>24.95</v>
      </c>
      <c r="J120" s="51" t="str">
        <f>IF($I120&lt;50,VLOOKUP($I120,'Look up'!$C$5:$D$1102,2,TRUE),"Over $50")</f>
        <v>Between $20-$24.95</v>
      </c>
      <c r="K120" s="1">
        <v>32.1666666666667</v>
      </c>
      <c r="N120" s="1">
        <v>70.1666666666667</v>
      </c>
      <c r="Q120" s="3">
        <v>70.1666666666667</v>
      </c>
      <c r="T120" s="3">
        <v>56</v>
      </c>
    </row>
    <row r="121" spans="1:20" x14ac:dyDescent="0.2">
      <c r="A121" t="s">
        <v>355</v>
      </c>
      <c r="B121">
        <v>414</v>
      </c>
      <c r="C121" t="s">
        <v>202</v>
      </c>
      <c r="D121">
        <v>640015</v>
      </c>
      <c r="E121" t="s">
        <v>40</v>
      </c>
      <c r="F121" t="s">
        <v>204</v>
      </c>
      <c r="G121" t="s">
        <v>5</v>
      </c>
      <c r="H121" t="s">
        <v>205</v>
      </c>
      <c r="I121">
        <v>60</v>
      </c>
      <c r="J121" s="51" t="str">
        <f>IF($I121&lt;50,VLOOKUP($I121,'Look up'!$C$5:$D$1102,2,TRUE),"Over $50")</f>
        <v>Over $50</v>
      </c>
      <c r="L121" s="1">
        <v>0.16666666666666699</v>
      </c>
      <c r="O121" s="1">
        <v>1.3333333333333299</v>
      </c>
      <c r="Q121" s="3">
        <v>4</v>
      </c>
      <c r="R121" s="3">
        <v>1.3333333333333299</v>
      </c>
      <c r="S121" s="2">
        <v>2</v>
      </c>
      <c r="T121" s="3">
        <v>1</v>
      </c>
    </row>
    <row r="122" spans="1:20" x14ac:dyDescent="0.2">
      <c r="A122" t="s">
        <v>355</v>
      </c>
      <c r="B122">
        <v>414</v>
      </c>
      <c r="C122" t="s">
        <v>202</v>
      </c>
      <c r="D122">
        <v>640015</v>
      </c>
      <c r="E122" t="s">
        <v>40</v>
      </c>
      <c r="F122" t="s">
        <v>206</v>
      </c>
      <c r="G122" t="s">
        <v>5</v>
      </c>
      <c r="H122" t="s">
        <v>207</v>
      </c>
      <c r="I122">
        <v>26</v>
      </c>
      <c r="J122" s="51" t="str">
        <f>IF($I122&lt;50,VLOOKUP($I122,'Look up'!$C$5:$D$1102,2,TRUE),"Over $50")</f>
        <v>Between $25-$29.95</v>
      </c>
      <c r="L122" s="1">
        <v>1.3333333333333299</v>
      </c>
      <c r="O122" s="1">
        <v>1.3333333333333299</v>
      </c>
      <c r="Q122" s="3">
        <v>4.8333333333333304</v>
      </c>
      <c r="R122" s="3">
        <v>1.3333333333333299</v>
      </c>
      <c r="S122" s="2">
        <v>2.625</v>
      </c>
    </row>
    <row r="123" spans="1:20" x14ac:dyDescent="0.2">
      <c r="A123" t="s">
        <v>355</v>
      </c>
      <c r="B123">
        <v>414</v>
      </c>
      <c r="C123" t="s">
        <v>202</v>
      </c>
      <c r="D123">
        <v>642015</v>
      </c>
      <c r="E123" t="s">
        <v>27</v>
      </c>
      <c r="F123" t="s">
        <v>628</v>
      </c>
      <c r="G123" t="s">
        <v>5</v>
      </c>
      <c r="H123" t="s">
        <v>208</v>
      </c>
      <c r="I123">
        <v>25.95</v>
      </c>
      <c r="J123" s="51" t="str">
        <f>IF($I123&lt;50,VLOOKUP($I123,'Look up'!$C$5:$D$1102,2,TRUE),"Over $50")</f>
        <v>Between $25-$29.95</v>
      </c>
      <c r="L123" s="1">
        <v>8.3333333333333301E-2</v>
      </c>
      <c r="O123" s="1">
        <v>7.0833333333333304</v>
      </c>
      <c r="Q123" s="3">
        <v>8.3333333333333301E-2</v>
      </c>
      <c r="R123" s="3">
        <v>70.75</v>
      </c>
      <c r="S123" s="2">
        <v>-0.998822143698469</v>
      </c>
    </row>
    <row r="124" spans="1:20" x14ac:dyDescent="0.2">
      <c r="A124" t="s">
        <v>355</v>
      </c>
      <c r="B124">
        <v>414</v>
      </c>
      <c r="C124" t="s">
        <v>202</v>
      </c>
      <c r="D124">
        <v>642020</v>
      </c>
      <c r="E124" t="s">
        <v>112</v>
      </c>
      <c r="F124" t="s">
        <v>465</v>
      </c>
      <c r="G124" t="s">
        <v>5</v>
      </c>
      <c r="H124" t="s">
        <v>466</v>
      </c>
      <c r="I124">
        <v>60</v>
      </c>
      <c r="J124" s="51" t="str">
        <f>IF($I124&lt;50,VLOOKUP($I124,'Look up'!$C$5:$D$1102,2,TRUE),"Over $50")</f>
        <v>Over $50</v>
      </c>
      <c r="K124" s="1">
        <v>1.3333333333333299</v>
      </c>
      <c r="N124" s="1">
        <v>15.1666666666667</v>
      </c>
      <c r="Q124" s="3">
        <v>15.1666666666667</v>
      </c>
      <c r="T124" s="3">
        <v>7</v>
      </c>
    </row>
    <row r="125" spans="1:20" x14ac:dyDescent="0.2">
      <c r="A125" t="s">
        <v>355</v>
      </c>
      <c r="B125">
        <v>414</v>
      </c>
      <c r="C125" t="s">
        <v>202</v>
      </c>
      <c r="D125">
        <v>642020</v>
      </c>
      <c r="E125" t="s">
        <v>112</v>
      </c>
      <c r="F125" t="s">
        <v>467</v>
      </c>
      <c r="G125" t="s">
        <v>5</v>
      </c>
      <c r="H125" t="s">
        <v>468</v>
      </c>
      <c r="I125">
        <v>21.25</v>
      </c>
      <c r="J125" s="51" t="str">
        <f>IF($I125&lt;50,VLOOKUP($I125,'Look up'!$C$5:$D$1102,2,TRUE),"Over $50")</f>
        <v>Between $20-$24.95</v>
      </c>
      <c r="K125" s="1">
        <v>30.6666666666667</v>
      </c>
      <c r="N125" s="1">
        <v>162.833333333333</v>
      </c>
      <c r="Q125" s="3">
        <v>162.833333333333</v>
      </c>
      <c r="T125" s="3">
        <v>47</v>
      </c>
    </row>
    <row r="126" spans="1:20" x14ac:dyDescent="0.2">
      <c r="A126" t="s">
        <v>355</v>
      </c>
      <c r="B126">
        <v>414</v>
      </c>
      <c r="C126" t="s">
        <v>202</v>
      </c>
      <c r="D126">
        <v>642025</v>
      </c>
      <c r="E126" t="s">
        <v>62</v>
      </c>
      <c r="F126" t="s">
        <v>209</v>
      </c>
      <c r="G126" t="s">
        <v>5</v>
      </c>
      <c r="H126" t="s">
        <v>210</v>
      </c>
      <c r="I126">
        <v>60</v>
      </c>
      <c r="J126" s="51" t="str">
        <f>IF($I126&lt;50,VLOOKUP($I126,'Look up'!$C$5:$D$1102,2,TRUE),"Over $50")</f>
        <v>Over $50</v>
      </c>
      <c r="K126" s="1">
        <v>0.16666666666666699</v>
      </c>
      <c r="N126" s="1">
        <v>19.8333333333333</v>
      </c>
      <c r="Q126" s="3">
        <v>38.3333333333333</v>
      </c>
      <c r="R126" s="3">
        <v>17.8333333333333</v>
      </c>
      <c r="S126" s="2">
        <v>1.1495327102803701</v>
      </c>
      <c r="T126" s="3">
        <v>22</v>
      </c>
    </row>
    <row r="127" spans="1:20" x14ac:dyDescent="0.2">
      <c r="A127" t="s">
        <v>355</v>
      </c>
      <c r="B127">
        <v>423</v>
      </c>
      <c r="C127" t="s">
        <v>211</v>
      </c>
      <c r="D127">
        <v>640025</v>
      </c>
      <c r="E127" t="s">
        <v>130</v>
      </c>
      <c r="F127" t="s">
        <v>506</v>
      </c>
      <c r="G127" t="s">
        <v>5</v>
      </c>
      <c r="H127" t="s">
        <v>507</v>
      </c>
      <c r="I127">
        <v>17.95</v>
      </c>
      <c r="J127" s="51" t="str">
        <f>IF($I127&lt;50,VLOOKUP($I127,'Look up'!$C$5:$D$1102,2,TRUE),"Over $50")</f>
        <v>Between $17-$19.95</v>
      </c>
      <c r="K127" s="1">
        <v>1</v>
      </c>
      <c r="N127" s="1">
        <v>1.0833333333333299</v>
      </c>
      <c r="Q127" s="3">
        <v>1.0833333333333299</v>
      </c>
    </row>
    <row r="128" spans="1:20" x14ac:dyDescent="0.2">
      <c r="A128" t="s">
        <v>355</v>
      </c>
      <c r="B128">
        <v>436</v>
      </c>
      <c r="C128" t="s">
        <v>436</v>
      </c>
      <c r="D128">
        <v>642020</v>
      </c>
      <c r="E128" t="s">
        <v>112</v>
      </c>
      <c r="F128" t="s">
        <v>437</v>
      </c>
      <c r="G128" t="s">
        <v>5</v>
      </c>
      <c r="H128" t="s">
        <v>438</v>
      </c>
      <c r="I128">
        <v>13.25</v>
      </c>
      <c r="J128" s="51" t="str">
        <f>IF($I128&lt;50,VLOOKUP($I128,'Look up'!$C$5:$D$1102,2,TRUE),"Over $50")</f>
        <v>Between $13-$14.95</v>
      </c>
      <c r="T128" s="3">
        <v>1</v>
      </c>
    </row>
    <row r="129" spans="1:20" x14ac:dyDescent="0.2">
      <c r="A129" t="s">
        <v>355</v>
      </c>
      <c r="B129">
        <v>495</v>
      </c>
      <c r="C129" t="s">
        <v>214</v>
      </c>
      <c r="D129">
        <v>642015</v>
      </c>
      <c r="E129" t="s">
        <v>27</v>
      </c>
      <c r="F129" t="s">
        <v>215</v>
      </c>
      <c r="G129" t="s">
        <v>5</v>
      </c>
      <c r="H129" t="s">
        <v>216</v>
      </c>
      <c r="I129">
        <v>53</v>
      </c>
      <c r="J129" s="51" t="str">
        <f>IF($I129&lt;50,VLOOKUP($I129,'Look up'!$C$5:$D$1102,2,TRUE),"Over $50")</f>
        <v>Over $50</v>
      </c>
      <c r="L129" s="1">
        <v>13</v>
      </c>
      <c r="O129" s="1">
        <v>38</v>
      </c>
      <c r="Q129" s="3">
        <v>1.8333333333333299</v>
      </c>
      <c r="R129" s="3">
        <v>38</v>
      </c>
      <c r="S129" s="2">
        <v>-0.95175438596491202</v>
      </c>
    </row>
    <row r="130" spans="1:20" x14ac:dyDescent="0.2">
      <c r="A130" t="s">
        <v>355</v>
      </c>
      <c r="B130">
        <v>513</v>
      </c>
      <c r="C130" t="s">
        <v>389</v>
      </c>
      <c r="D130">
        <v>640010</v>
      </c>
      <c r="E130" t="s">
        <v>3</v>
      </c>
      <c r="F130" t="s">
        <v>217</v>
      </c>
      <c r="G130" t="s">
        <v>5</v>
      </c>
      <c r="H130" t="s">
        <v>218</v>
      </c>
      <c r="I130">
        <v>17.95</v>
      </c>
      <c r="J130" s="51" t="str">
        <f>IF($I130&lt;50,VLOOKUP($I130,'Look up'!$C$5:$D$1102,2,TRUE),"Over $50")</f>
        <v>Between $17-$19.95</v>
      </c>
      <c r="K130" s="1">
        <v>1.3333333333333299</v>
      </c>
      <c r="L130" s="1">
        <v>1.4166666666666701</v>
      </c>
      <c r="M130" s="2">
        <v>-5.8823529411764802E-2</v>
      </c>
      <c r="N130" s="1">
        <v>88.8333333333333</v>
      </c>
      <c r="O130" s="1">
        <v>21.8333333333333</v>
      </c>
      <c r="P130" s="2">
        <v>3.0687022900763399</v>
      </c>
      <c r="Q130" s="3">
        <v>669.5</v>
      </c>
      <c r="R130" s="3">
        <v>666.91666666666697</v>
      </c>
      <c r="S130" s="2">
        <v>3.8735474197176601E-3</v>
      </c>
      <c r="T130" s="3">
        <v>1</v>
      </c>
    </row>
    <row r="131" spans="1:20" x14ac:dyDescent="0.2">
      <c r="A131" t="s">
        <v>355</v>
      </c>
      <c r="B131">
        <v>513</v>
      </c>
      <c r="C131" t="s">
        <v>389</v>
      </c>
      <c r="D131">
        <v>642015</v>
      </c>
      <c r="E131" t="s">
        <v>27</v>
      </c>
      <c r="F131" t="s">
        <v>420</v>
      </c>
      <c r="G131" t="s">
        <v>5</v>
      </c>
      <c r="H131" t="s">
        <v>421</v>
      </c>
      <c r="I131">
        <v>18.95</v>
      </c>
      <c r="J131" s="51" t="str">
        <f>IF($I131&lt;50,VLOOKUP($I131,'Look up'!$C$5:$D$1102,2,TRUE),"Over $50")</f>
        <v>Between $17-$19.95</v>
      </c>
      <c r="K131" s="1">
        <v>8.3333333333333301E-2</v>
      </c>
      <c r="N131" s="1">
        <v>31.6666666666667</v>
      </c>
      <c r="Q131" s="3">
        <v>277.83333333333297</v>
      </c>
      <c r="T131" s="3">
        <v>1</v>
      </c>
    </row>
    <row r="132" spans="1:20" x14ac:dyDescent="0.2">
      <c r="A132" t="s">
        <v>355</v>
      </c>
      <c r="B132">
        <v>513</v>
      </c>
      <c r="C132" t="s">
        <v>389</v>
      </c>
      <c r="D132">
        <v>642025</v>
      </c>
      <c r="E132" t="s">
        <v>62</v>
      </c>
      <c r="F132" t="s">
        <v>219</v>
      </c>
      <c r="G132" t="s">
        <v>5</v>
      </c>
      <c r="H132" t="s">
        <v>220</v>
      </c>
      <c r="I132">
        <v>18.95</v>
      </c>
      <c r="J132" s="51" t="str">
        <f>IF($I132&lt;50,VLOOKUP($I132,'Look up'!$C$5:$D$1102,2,TRUE),"Over $50")</f>
        <v>Between $17-$19.95</v>
      </c>
      <c r="L132" s="1">
        <v>1.5</v>
      </c>
      <c r="O132" s="1">
        <v>32.1666666666667</v>
      </c>
      <c r="Q132" s="3">
        <v>2.5</v>
      </c>
      <c r="R132" s="3">
        <v>107.833333333333</v>
      </c>
      <c r="S132" s="2">
        <v>-0.97681607418856298</v>
      </c>
    </row>
    <row r="133" spans="1:20" x14ac:dyDescent="0.2">
      <c r="A133" t="s">
        <v>355</v>
      </c>
      <c r="B133">
        <v>552</v>
      </c>
      <c r="C133" t="s">
        <v>221</v>
      </c>
      <c r="D133">
        <v>640010</v>
      </c>
      <c r="E133" t="s">
        <v>3</v>
      </c>
      <c r="F133" t="s">
        <v>508</v>
      </c>
      <c r="G133" t="s">
        <v>5</v>
      </c>
      <c r="H133" t="s">
        <v>222</v>
      </c>
      <c r="I133">
        <v>18.95</v>
      </c>
      <c r="J133" s="51" t="str">
        <f>IF($I133&lt;50,VLOOKUP($I133,'Look up'!$C$5:$D$1102,2,TRUE),"Over $50")</f>
        <v>Between $17-$19.95</v>
      </c>
      <c r="K133" s="1">
        <v>118.083333333333</v>
      </c>
      <c r="L133" s="1">
        <v>43.1666666666667</v>
      </c>
      <c r="M133" s="2">
        <v>1.7355212355212399</v>
      </c>
      <c r="N133" s="1">
        <v>482</v>
      </c>
      <c r="O133" s="1">
        <v>629.08333333333303</v>
      </c>
      <c r="P133" s="2">
        <v>-0.23380580209299201</v>
      </c>
      <c r="Q133" s="3">
        <v>1119</v>
      </c>
      <c r="R133" s="3">
        <v>1303.1666666666699</v>
      </c>
      <c r="S133" s="2">
        <v>-0.14132241974677101</v>
      </c>
      <c r="T133" s="3">
        <v>165</v>
      </c>
    </row>
    <row r="134" spans="1:20" x14ac:dyDescent="0.2">
      <c r="A134" t="s">
        <v>355</v>
      </c>
      <c r="B134">
        <v>552</v>
      </c>
      <c r="C134" t="s">
        <v>221</v>
      </c>
      <c r="D134">
        <v>640015</v>
      </c>
      <c r="E134" t="s">
        <v>40</v>
      </c>
      <c r="F134" t="s">
        <v>642</v>
      </c>
      <c r="G134" t="s">
        <v>5</v>
      </c>
      <c r="H134" t="s">
        <v>643</v>
      </c>
      <c r="I134">
        <v>18.95</v>
      </c>
      <c r="J134" s="51" t="str">
        <f>IF($I134&lt;50,VLOOKUP($I134,'Look up'!$C$5:$D$1102,2,TRUE),"Over $50")</f>
        <v>Between $17-$19.95</v>
      </c>
      <c r="K134" s="1">
        <v>15.5</v>
      </c>
      <c r="N134" s="1">
        <v>15.5</v>
      </c>
      <c r="Q134" s="3">
        <v>15.5</v>
      </c>
      <c r="T134" s="3">
        <v>105</v>
      </c>
    </row>
    <row r="135" spans="1:20" x14ac:dyDescent="0.2">
      <c r="A135" t="s">
        <v>355</v>
      </c>
      <c r="B135">
        <v>555</v>
      </c>
      <c r="C135" t="s">
        <v>63</v>
      </c>
      <c r="D135">
        <v>640010</v>
      </c>
      <c r="E135" t="s">
        <v>3</v>
      </c>
      <c r="F135" t="s">
        <v>223</v>
      </c>
      <c r="G135" t="s">
        <v>5</v>
      </c>
      <c r="H135" t="s">
        <v>224</v>
      </c>
      <c r="I135">
        <v>14.75</v>
      </c>
      <c r="J135" s="51" t="str">
        <f>IF($I135&lt;50,VLOOKUP($I135,'Look up'!$C$5:$D$1102,2,TRUE),"Over $50")</f>
        <v>Between $13-$14.95</v>
      </c>
      <c r="K135" s="1">
        <v>0</v>
      </c>
      <c r="L135" s="1">
        <v>44</v>
      </c>
      <c r="M135" s="2">
        <v>-1</v>
      </c>
      <c r="N135" s="1">
        <v>0.91666666666666696</v>
      </c>
      <c r="O135" s="1">
        <v>490.5</v>
      </c>
      <c r="P135" s="2">
        <v>-0.99813115868161695</v>
      </c>
      <c r="Q135" s="3">
        <v>122.75</v>
      </c>
      <c r="R135" s="3">
        <v>491.5</v>
      </c>
      <c r="S135" s="2">
        <v>-0.75025432349949095</v>
      </c>
    </row>
    <row r="136" spans="1:20" x14ac:dyDescent="0.2">
      <c r="A136" t="s">
        <v>355</v>
      </c>
      <c r="B136">
        <v>555</v>
      </c>
      <c r="C136" t="s">
        <v>63</v>
      </c>
      <c r="D136">
        <v>640010</v>
      </c>
      <c r="E136" t="s">
        <v>3</v>
      </c>
      <c r="F136" t="s">
        <v>225</v>
      </c>
      <c r="G136" t="s">
        <v>5</v>
      </c>
      <c r="H136" t="s">
        <v>226</v>
      </c>
      <c r="I136">
        <v>19.95</v>
      </c>
      <c r="J136" s="51" t="str">
        <f>IF($I136&lt;50,VLOOKUP($I136,'Look up'!$C$5:$D$1102,2,TRUE),"Over $50")</f>
        <v>Between $17-$19.95</v>
      </c>
      <c r="K136" s="1">
        <v>291.16666666666703</v>
      </c>
      <c r="L136" s="1">
        <v>6.6666666666666696</v>
      </c>
      <c r="M136" s="2">
        <v>42.674999999999997</v>
      </c>
      <c r="N136" s="1">
        <v>1114.8333333333301</v>
      </c>
      <c r="O136" s="1">
        <v>813.5</v>
      </c>
      <c r="P136" s="2">
        <v>0.37041589838147898</v>
      </c>
      <c r="Q136" s="3">
        <v>1991</v>
      </c>
      <c r="R136" s="3">
        <v>1179.3333333333301</v>
      </c>
      <c r="S136" s="2">
        <v>0.68824194460147003</v>
      </c>
      <c r="T136" s="3">
        <v>274</v>
      </c>
    </row>
    <row r="137" spans="1:20" x14ac:dyDescent="0.2">
      <c r="A137" t="s">
        <v>355</v>
      </c>
      <c r="B137">
        <v>555</v>
      </c>
      <c r="C137" t="s">
        <v>63</v>
      </c>
      <c r="D137">
        <v>640010</v>
      </c>
      <c r="E137" t="s">
        <v>3</v>
      </c>
      <c r="F137" t="s">
        <v>227</v>
      </c>
      <c r="G137" t="s">
        <v>5</v>
      </c>
      <c r="H137" t="s">
        <v>228</v>
      </c>
      <c r="I137">
        <v>24.95</v>
      </c>
      <c r="J137" s="51" t="str">
        <f>IF($I137&lt;50,VLOOKUP($I137,'Look up'!$C$5:$D$1102,2,TRUE),"Over $50")</f>
        <v>Between $20-$24.95</v>
      </c>
      <c r="K137" s="1">
        <v>2.5833333333333299</v>
      </c>
      <c r="N137" s="1">
        <v>389.16666666666703</v>
      </c>
      <c r="Q137" s="3">
        <v>389.16666666666703</v>
      </c>
      <c r="T137" s="3">
        <v>7</v>
      </c>
    </row>
    <row r="138" spans="1:20" x14ac:dyDescent="0.2">
      <c r="A138" t="s">
        <v>355</v>
      </c>
      <c r="B138">
        <v>555</v>
      </c>
      <c r="C138" t="s">
        <v>63</v>
      </c>
      <c r="D138">
        <v>640015</v>
      </c>
      <c r="E138" t="s">
        <v>40</v>
      </c>
      <c r="F138" t="s">
        <v>446</v>
      </c>
      <c r="G138" t="s">
        <v>5</v>
      </c>
      <c r="H138" t="s">
        <v>447</v>
      </c>
      <c r="I138">
        <v>19.95</v>
      </c>
      <c r="J138" s="51" t="str">
        <f>IF($I138&lt;50,VLOOKUP($I138,'Look up'!$C$5:$D$1102,2,TRUE),"Over $50")</f>
        <v>Between $17-$19.95</v>
      </c>
      <c r="K138" s="1">
        <v>1.75</v>
      </c>
      <c r="N138" s="1">
        <v>69.75</v>
      </c>
      <c r="Q138" s="3">
        <v>165.25</v>
      </c>
      <c r="T138" s="3">
        <v>6</v>
      </c>
    </row>
    <row r="139" spans="1:20" x14ac:dyDescent="0.2">
      <c r="A139" t="s">
        <v>355</v>
      </c>
      <c r="B139">
        <v>555</v>
      </c>
      <c r="C139" t="s">
        <v>63</v>
      </c>
      <c r="D139">
        <v>640020</v>
      </c>
      <c r="E139" t="s">
        <v>104</v>
      </c>
      <c r="F139" t="s">
        <v>229</v>
      </c>
      <c r="G139" t="s">
        <v>5</v>
      </c>
      <c r="H139" t="s">
        <v>230</v>
      </c>
      <c r="I139">
        <v>19.95</v>
      </c>
      <c r="J139" s="51" t="str">
        <f>IF($I139&lt;50,VLOOKUP($I139,'Look up'!$C$5:$D$1102,2,TRUE),"Over $50")</f>
        <v>Between $17-$19.95</v>
      </c>
      <c r="K139" s="1">
        <v>8.3333333333333301E-2</v>
      </c>
      <c r="L139" s="1">
        <v>4.1666666666666696</v>
      </c>
      <c r="M139" s="2">
        <v>-0.98</v>
      </c>
      <c r="N139" s="1">
        <v>57.75</v>
      </c>
      <c r="O139" s="1">
        <v>165.833333333333</v>
      </c>
      <c r="P139" s="2">
        <v>-0.65175879396984904</v>
      </c>
      <c r="Q139" s="3">
        <v>220.833333333333</v>
      </c>
      <c r="R139" s="3">
        <v>167.5</v>
      </c>
      <c r="S139" s="2">
        <v>0.31840796019900502</v>
      </c>
      <c r="T139" s="3">
        <v>3</v>
      </c>
    </row>
    <row r="140" spans="1:20" x14ac:dyDescent="0.2">
      <c r="A140" t="s">
        <v>355</v>
      </c>
      <c r="B140">
        <v>555</v>
      </c>
      <c r="C140" t="s">
        <v>63</v>
      </c>
      <c r="D140">
        <v>640020</v>
      </c>
      <c r="E140" t="s">
        <v>104</v>
      </c>
      <c r="F140" t="s">
        <v>469</v>
      </c>
      <c r="G140" t="s">
        <v>5</v>
      </c>
      <c r="H140" t="s">
        <v>231</v>
      </c>
      <c r="I140">
        <v>14.75</v>
      </c>
      <c r="J140" s="51" t="str">
        <f>IF($I140&lt;50,VLOOKUP($I140,'Look up'!$C$5:$D$1102,2,TRUE),"Over $50")</f>
        <v>Between $13-$14.95</v>
      </c>
      <c r="L140" s="1">
        <v>4.25</v>
      </c>
      <c r="O140" s="1">
        <v>240.25</v>
      </c>
      <c r="Q140" s="3">
        <v>2.4166666666666701</v>
      </c>
      <c r="R140" s="3">
        <v>277.08333333333297</v>
      </c>
      <c r="S140" s="2">
        <v>-0.99127819548872198</v>
      </c>
    </row>
    <row r="141" spans="1:20" x14ac:dyDescent="0.2">
      <c r="A141" t="s">
        <v>355</v>
      </c>
      <c r="B141">
        <v>555</v>
      </c>
      <c r="C141" t="s">
        <v>63</v>
      </c>
      <c r="D141">
        <v>642015</v>
      </c>
      <c r="E141" t="s">
        <v>27</v>
      </c>
      <c r="F141" t="s">
        <v>232</v>
      </c>
      <c r="G141" t="s">
        <v>5</v>
      </c>
      <c r="H141" t="s">
        <v>233</v>
      </c>
      <c r="I141">
        <v>19.95</v>
      </c>
      <c r="J141" s="51" t="str">
        <f>IF($I141&lt;50,VLOOKUP($I141,'Look up'!$C$5:$D$1102,2,TRUE),"Over $50")</f>
        <v>Between $17-$19.95</v>
      </c>
      <c r="K141" s="1">
        <v>8.3333333333333301E-2</v>
      </c>
      <c r="N141" s="1">
        <v>8.3333333333333301E-2</v>
      </c>
      <c r="Q141" s="3">
        <v>8.3333333333333301E-2</v>
      </c>
      <c r="R141" s="3">
        <v>8.3333333333333301E-2</v>
      </c>
      <c r="S141" s="2">
        <v>0</v>
      </c>
    </row>
    <row r="142" spans="1:20" x14ac:dyDescent="0.2">
      <c r="A142" t="s">
        <v>355</v>
      </c>
      <c r="B142">
        <v>555</v>
      </c>
      <c r="C142" t="s">
        <v>63</v>
      </c>
      <c r="D142">
        <v>642015</v>
      </c>
      <c r="E142" t="s">
        <v>27</v>
      </c>
      <c r="F142" t="s">
        <v>234</v>
      </c>
      <c r="G142" t="s">
        <v>5</v>
      </c>
      <c r="H142" t="s">
        <v>235</v>
      </c>
      <c r="I142">
        <v>19.95</v>
      </c>
      <c r="J142" s="51" t="str">
        <f>IF($I142&lt;50,VLOOKUP($I142,'Look up'!$C$5:$D$1102,2,TRUE),"Over $50")</f>
        <v>Between $17-$19.95</v>
      </c>
      <c r="K142" s="1">
        <v>46.5833333333333</v>
      </c>
      <c r="L142" s="1">
        <v>0.75</v>
      </c>
      <c r="M142" s="2">
        <v>61.1111111111111</v>
      </c>
      <c r="N142" s="1">
        <v>639.41666666666697</v>
      </c>
      <c r="O142" s="1">
        <v>55.5</v>
      </c>
      <c r="P142" s="2">
        <v>10.521021021020999</v>
      </c>
      <c r="Q142" s="3">
        <v>1303.5</v>
      </c>
      <c r="R142" s="3">
        <v>449</v>
      </c>
      <c r="S142" s="2">
        <v>1.9031180400890899</v>
      </c>
      <c r="T142" s="3">
        <v>277</v>
      </c>
    </row>
    <row r="143" spans="1:20" x14ac:dyDescent="0.2">
      <c r="A143" t="s">
        <v>355</v>
      </c>
      <c r="B143">
        <v>555</v>
      </c>
      <c r="C143" t="s">
        <v>63</v>
      </c>
      <c r="D143">
        <v>642020</v>
      </c>
      <c r="E143" t="s">
        <v>112</v>
      </c>
      <c r="F143" t="s">
        <v>236</v>
      </c>
      <c r="G143" t="s">
        <v>5</v>
      </c>
      <c r="H143" t="s">
        <v>237</v>
      </c>
      <c r="I143">
        <v>16.75</v>
      </c>
      <c r="J143" s="51" t="str">
        <f>IF($I143&lt;50,VLOOKUP($I143,'Look up'!$C$5:$D$1102,2,TRUE),"Over $50")</f>
        <v>Between $15-$16.95</v>
      </c>
      <c r="O143" s="1">
        <v>0.83333333333333304</v>
      </c>
      <c r="Q143" s="3">
        <v>0.5</v>
      </c>
      <c r="R143" s="3">
        <v>29.25</v>
      </c>
      <c r="S143" s="2">
        <v>-0.98290598290598297</v>
      </c>
    </row>
    <row r="144" spans="1:20" x14ac:dyDescent="0.2">
      <c r="A144" t="s">
        <v>355</v>
      </c>
      <c r="B144">
        <v>593</v>
      </c>
      <c r="C144" t="s">
        <v>66</v>
      </c>
      <c r="D144">
        <v>640010</v>
      </c>
      <c r="E144" t="s">
        <v>3</v>
      </c>
      <c r="F144" t="s">
        <v>629</v>
      </c>
      <c r="G144" t="s">
        <v>5</v>
      </c>
      <c r="H144" t="s">
        <v>238</v>
      </c>
      <c r="I144">
        <v>19.95</v>
      </c>
      <c r="J144" s="51" t="str">
        <f>IF($I144&lt;50,VLOOKUP($I144,'Look up'!$C$5:$D$1102,2,TRUE),"Over $50")</f>
        <v>Between $17-$19.95</v>
      </c>
      <c r="K144" s="1">
        <v>0.16666666666666699</v>
      </c>
      <c r="N144" s="1">
        <v>850.83333333333303</v>
      </c>
      <c r="Q144" s="3">
        <v>1098.1666666666699</v>
      </c>
      <c r="R144" s="3">
        <v>65.1666666666667</v>
      </c>
      <c r="S144" s="2">
        <v>15.851662404092099</v>
      </c>
      <c r="T144" s="3">
        <v>1</v>
      </c>
    </row>
    <row r="145" spans="1:20" x14ac:dyDescent="0.2">
      <c r="A145" t="s">
        <v>355</v>
      </c>
      <c r="B145">
        <v>593</v>
      </c>
      <c r="C145" t="s">
        <v>66</v>
      </c>
      <c r="D145">
        <v>640015</v>
      </c>
      <c r="E145" t="s">
        <v>40</v>
      </c>
      <c r="F145" t="s">
        <v>239</v>
      </c>
      <c r="G145" t="s">
        <v>5</v>
      </c>
      <c r="H145" t="s">
        <v>240</v>
      </c>
      <c r="I145">
        <v>14.75</v>
      </c>
      <c r="J145" s="51" t="str">
        <f>IF($I145&lt;50,VLOOKUP($I145,'Look up'!$C$5:$D$1102,2,TRUE),"Over $50")</f>
        <v>Between $13-$14.95</v>
      </c>
      <c r="K145" s="1">
        <v>8.3333333333333301E-2</v>
      </c>
      <c r="L145" s="1">
        <v>3.4166666666666701</v>
      </c>
      <c r="M145" s="2">
        <v>-0.97560975609756095</v>
      </c>
      <c r="N145" s="1">
        <v>0.5</v>
      </c>
      <c r="O145" s="1">
        <v>31.6666666666667</v>
      </c>
      <c r="P145" s="2">
        <v>-0.98421052631578898</v>
      </c>
      <c r="Q145" s="3">
        <v>1.9166666666666701</v>
      </c>
      <c r="R145" s="3">
        <v>219.583333333333</v>
      </c>
      <c r="S145" s="2">
        <v>-0.99127134724857702</v>
      </c>
      <c r="T145" s="3">
        <v>2</v>
      </c>
    </row>
    <row r="146" spans="1:20" x14ac:dyDescent="0.2">
      <c r="A146" t="s">
        <v>355</v>
      </c>
      <c r="B146">
        <v>593</v>
      </c>
      <c r="C146" t="s">
        <v>66</v>
      </c>
      <c r="D146">
        <v>640020</v>
      </c>
      <c r="E146" t="s">
        <v>104</v>
      </c>
      <c r="F146" t="s">
        <v>652</v>
      </c>
      <c r="G146" t="s">
        <v>5</v>
      </c>
      <c r="H146" t="s">
        <v>653</v>
      </c>
      <c r="I146">
        <v>17.95</v>
      </c>
      <c r="J146" s="51" t="str">
        <f>IF($I146&lt;50,VLOOKUP($I146,'Look up'!$C$5:$D$1102,2,TRUE),"Over $50")</f>
        <v>Between $17-$19.95</v>
      </c>
      <c r="K146" s="1">
        <v>31.8333333333333</v>
      </c>
      <c r="N146" s="1">
        <v>31.8333333333333</v>
      </c>
      <c r="Q146" s="3">
        <v>31.8333333333333</v>
      </c>
      <c r="T146" s="3">
        <v>120</v>
      </c>
    </row>
    <row r="147" spans="1:20" x14ac:dyDescent="0.2">
      <c r="A147" t="s">
        <v>355</v>
      </c>
      <c r="B147">
        <v>696</v>
      </c>
      <c r="C147" t="s">
        <v>241</v>
      </c>
      <c r="D147">
        <v>640010</v>
      </c>
      <c r="E147" t="s">
        <v>3</v>
      </c>
      <c r="F147" t="s">
        <v>242</v>
      </c>
      <c r="G147" t="s">
        <v>5</v>
      </c>
      <c r="H147" t="s">
        <v>243</v>
      </c>
      <c r="I147">
        <v>19.95</v>
      </c>
      <c r="J147" s="51" t="str">
        <f>IF($I147&lt;50,VLOOKUP($I147,'Look up'!$C$5:$D$1102,2,TRUE),"Over $50")</f>
        <v>Between $17-$19.95</v>
      </c>
      <c r="O147" s="1">
        <v>0</v>
      </c>
      <c r="R147" s="3">
        <v>0</v>
      </c>
    </row>
    <row r="148" spans="1:20" x14ac:dyDescent="0.2">
      <c r="A148" t="s">
        <v>355</v>
      </c>
      <c r="B148">
        <v>741</v>
      </c>
      <c r="C148" t="s">
        <v>470</v>
      </c>
      <c r="D148">
        <v>640010</v>
      </c>
      <c r="E148" t="s">
        <v>3</v>
      </c>
      <c r="F148" t="s">
        <v>471</v>
      </c>
      <c r="G148" t="s">
        <v>5</v>
      </c>
      <c r="H148" t="s">
        <v>472</v>
      </c>
      <c r="I148">
        <v>23.95</v>
      </c>
      <c r="J148" s="51" t="str">
        <f>IF($I148&lt;50,VLOOKUP($I148,'Look up'!$C$5:$D$1102,2,TRUE),"Over $50")</f>
        <v>Between $20-$24.95</v>
      </c>
      <c r="K148" s="1">
        <v>11.6666666666667</v>
      </c>
      <c r="N148" s="1">
        <v>450.58333333333297</v>
      </c>
      <c r="Q148" s="3">
        <v>450.58333333333297</v>
      </c>
      <c r="T148" s="3">
        <v>25</v>
      </c>
    </row>
    <row r="149" spans="1:20" x14ac:dyDescent="0.2">
      <c r="A149" t="s">
        <v>355</v>
      </c>
      <c r="B149">
        <v>782</v>
      </c>
      <c r="C149" t="s">
        <v>244</v>
      </c>
      <c r="D149">
        <v>640010</v>
      </c>
      <c r="E149" t="s">
        <v>3</v>
      </c>
      <c r="F149" t="s">
        <v>245</v>
      </c>
      <c r="G149" t="s">
        <v>5</v>
      </c>
      <c r="H149" t="s">
        <v>246</v>
      </c>
      <c r="I149">
        <v>18.95</v>
      </c>
      <c r="J149" s="51" t="str">
        <f>IF($I149&lt;50,VLOOKUP($I149,'Look up'!$C$5:$D$1102,2,TRUE),"Over $50")</f>
        <v>Between $17-$19.95</v>
      </c>
      <c r="K149" s="1">
        <v>1.5</v>
      </c>
      <c r="L149" s="1">
        <v>8.3333333333333301E-2</v>
      </c>
      <c r="M149" s="2">
        <v>17</v>
      </c>
      <c r="N149" s="1">
        <v>155.666666666667</v>
      </c>
      <c r="O149" s="1">
        <v>19.6666666666667</v>
      </c>
      <c r="P149" s="2">
        <v>6.9152542372881403</v>
      </c>
      <c r="Q149" s="3">
        <v>556.66666666666697</v>
      </c>
      <c r="R149" s="3">
        <v>556.83333333333303</v>
      </c>
      <c r="S149" s="2">
        <v>-2.99311583358412E-4</v>
      </c>
      <c r="T149" s="3">
        <v>5</v>
      </c>
    </row>
    <row r="150" spans="1:20" x14ac:dyDescent="0.2">
      <c r="A150" t="s">
        <v>355</v>
      </c>
      <c r="B150">
        <v>782</v>
      </c>
      <c r="C150" t="s">
        <v>244</v>
      </c>
      <c r="D150">
        <v>640020</v>
      </c>
      <c r="E150" t="s">
        <v>104</v>
      </c>
      <c r="F150" t="s">
        <v>473</v>
      </c>
      <c r="G150" t="s">
        <v>5</v>
      </c>
      <c r="H150" t="s">
        <v>474</v>
      </c>
      <c r="I150">
        <v>19.95</v>
      </c>
      <c r="J150" s="51" t="str">
        <f>IF($I150&lt;50,VLOOKUP($I150,'Look up'!$C$5:$D$1102,2,TRUE),"Over $50")</f>
        <v>Between $17-$19.95</v>
      </c>
      <c r="K150" s="1">
        <v>4.1666666666666696</v>
      </c>
      <c r="N150" s="1">
        <v>214.5</v>
      </c>
      <c r="Q150" s="3">
        <v>214.5</v>
      </c>
      <c r="T150" s="3">
        <v>17</v>
      </c>
    </row>
    <row r="151" spans="1:20" x14ac:dyDescent="0.2">
      <c r="A151" t="s">
        <v>355</v>
      </c>
      <c r="B151">
        <v>786</v>
      </c>
      <c r="C151" t="s">
        <v>247</v>
      </c>
      <c r="D151">
        <v>640010</v>
      </c>
      <c r="E151" t="s">
        <v>3</v>
      </c>
      <c r="F151" t="s">
        <v>509</v>
      </c>
      <c r="G151" t="s">
        <v>5</v>
      </c>
      <c r="H151" t="s">
        <v>510</v>
      </c>
      <c r="I151">
        <v>19.95</v>
      </c>
      <c r="J151" s="51" t="str">
        <f>IF($I151&lt;50,VLOOKUP($I151,'Look up'!$C$5:$D$1102,2,TRUE),"Over $50")</f>
        <v>Between $17-$19.95</v>
      </c>
      <c r="R151" s="3">
        <v>0.66666666666666696</v>
      </c>
    </row>
    <row r="152" spans="1:20" x14ac:dyDescent="0.2">
      <c r="A152" t="s">
        <v>355</v>
      </c>
      <c r="B152">
        <v>786</v>
      </c>
      <c r="C152" t="s">
        <v>247</v>
      </c>
      <c r="D152">
        <v>640010</v>
      </c>
      <c r="E152" t="s">
        <v>3</v>
      </c>
      <c r="F152" t="s">
        <v>248</v>
      </c>
      <c r="G152" t="s">
        <v>5</v>
      </c>
      <c r="H152" t="s">
        <v>249</v>
      </c>
      <c r="I152">
        <v>23.95</v>
      </c>
      <c r="J152" s="51" t="str">
        <f>IF($I152&lt;50,VLOOKUP($I152,'Look up'!$C$5:$D$1102,2,TRUE),"Over $50")</f>
        <v>Between $20-$24.95</v>
      </c>
      <c r="L152" s="1">
        <v>71</v>
      </c>
      <c r="O152" s="1">
        <v>483.66666666666703</v>
      </c>
      <c r="Q152" s="3">
        <v>33.3333333333333</v>
      </c>
      <c r="R152" s="3">
        <v>483.66666666666703</v>
      </c>
      <c r="S152" s="2">
        <v>-0.93108201240523802</v>
      </c>
    </row>
    <row r="153" spans="1:20" x14ac:dyDescent="0.2">
      <c r="A153" t="s">
        <v>355</v>
      </c>
      <c r="B153">
        <v>786</v>
      </c>
      <c r="C153" t="s">
        <v>247</v>
      </c>
      <c r="D153">
        <v>640010</v>
      </c>
      <c r="E153" t="s">
        <v>3</v>
      </c>
      <c r="F153" t="s">
        <v>250</v>
      </c>
      <c r="G153" t="s">
        <v>5</v>
      </c>
      <c r="H153" t="s">
        <v>251</v>
      </c>
      <c r="I153">
        <v>13.75</v>
      </c>
      <c r="J153" s="51" t="str">
        <f>IF($I153&lt;50,VLOOKUP($I153,'Look up'!$C$5:$D$1102,2,TRUE),"Over $50")</f>
        <v>Between $13-$14.95</v>
      </c>
      <c r="O153" s="1">
        <v>8.3333333333333301E-2</v>
      </c>
      <c r="Q153" s="3">
        <v>0</v>
      </c>
      <c r="R153" s="3">
        <v>8.3333333333333301E-2</v>
      </c>
      <c r="S153" s="2">
        <v>-1</v>
      </c>
    </row>
    <row r="154" spans="1:20" x14ac:dyDescent="0.2">
      <c r="A154" t="s">
        <v>355</v>
      </c>
      <c r="B154">
        <v>786</v>
      </c>
      <c r="C154" t="s">
        <v>247</v>
      </c>
      <c r="D154">
        <v>642015</v>
      </c>
      <c r="E154" t="s">
        <v>27</v>
      </c>
      <c r="F154" t="s">
        <v>475</v>
      </c>
      <c r="G154" t="s">
        <v>5</v>
      </c>
      <c r="H154" t="s">
        <v>476</v>
      </c>
      <c r="I154">
        <v>24.95</v>
      </c>
      <c r="J154" s="51" t="str">
        <f>IF($I154&lt;50,VLOOKUP($I154,'Look up'!$C$5:$D$1102,2,TRUE),"Over $50")</f>
        <v>Between $20-$24.95</v>
      </c>
      <c r="K154" s="1">
        <v>2</v>
      </c>
      <c r="N154" s="1">
        <v>2</v>
      </c>
      <c r="Q154" s="3">
        <v>2</v>
      </c>
      <c r="R154" s="3">
        <v>0.91666666666666696</v>
      </c>
      <c r="S154" s="2">
        <v>1.1818181818181801</v>
      </c>
      <c r="T154" s="3">
        <v>7</v>
      </c>
    </row>
    <row r="155" spans="1:20" x14ac:dyDescent="0.2">
      <c r="A155" t="s">
        <v>355</v>
      </c>
      <c r="B155">
        <v>786</v>
      </c>
      <c r="C155" t="s">
        <v>247</v>
      </c>
      <c r="D155">
        <v>642015</v>
      </c>
      <c r="E155" t="s">
        <v>27</v>
      </c>
      <c r="F155" t="s">
        <v>422</v>
      </c>
      <c r="G155" t="s">
        <v>5</v>
      </c>
      <c r="H155" t="s">
        <v>252</v>
      </c>
      <c r="I155">
        <v>27.95</v>
      </c>
      <c r="J155" s="51" t="str">
        <f>IF($I155&lt;50,VLOOKUP($I155,'Look up'!$C$5:$D$1102,2,TRUE),"Over $50")</f>
        <v>Between $25-$29.95</v>
      </c>
      <c r="K155" s="1">
        <v>35.5833333333333</v>
      </c>
      <c r="N155" s="1">
        <v>108.75</v>
      </c>
      <c r="O155" s="1">
        <v>0.66666666666666696</v>
      </c>
      <c r="P155" s="2">
        <v>162.125</v>
      </c>
      <c r="Q155" s="3">
        <v>109.25</v>
      </c>
      <c r="R155" s="3">
        <v>12.75</v>
      </c>
      <c r="S155" s="2">
        <v>7.5686274509803901</v>
      </c>
      <c r="T155" s="3">
        <v>75</v>
      </c>
    </row>
    <row r="156" spans="1:20" x14ac:dyDescent="0.2">
      <c r="A156" t="s">
        <v>355</v>
      </c>
      <c r="B156">
        <v>786</v>
      </c>
      <c r="C156" t="s">
        <v>247</v>
      </c>
      <c r="D156">
        <v>642015</v>
      </c>
      <c r="E156" t="s">
        <v>27</v>
      </c>
      <c r="F156" t="s">
        <v>477</v>
      </c>
      <c r="G156" t="s">
        <v>5</v>
      </c>
      <c r="H156" t="s">
        <v>478</v>
      </c>
      <c r="I156">
        <v>24.95</v>
      </c>
      <c r="J156" s="51" t="str">
        <f>IF($I156&lt;50,VLOOKUP($I156,'Look up'!$C$5:$D$1102,2,TRUE),"Over $50")</f>
        <v>Between $20-$24.95</v>
      </c>
      <c r="N156" s="1">
        <v>102.25</v>
      </c>
      <c r="Q156" s="3">
        <v>102.25</v>
      </c>
    </row>
    <row r="157" spans="1:20" x14ac:dyDescent="0.2">
      <c r="A157" t="s">
        <v>355</v>
      </c>
      <c r="B157">
        <v>799</v>
      </c>
      <c r="C157" t="s">
        <v>253</v>
      </c>
      <c r="D157">
        <v>640020</v>
      </c>
      <c r="E157" t="s">
        <v>104</v>
      </c>
      <c r="F157" t="s">
        <v>439</v>
      </c>
      <c r="G157" t="s">
        <v>5</v>
      </c>
      <c r="H157" t="s">
        <v>254</v>
      </c>
      <c r="I157">
        <v>16.95</v>
      </c>
      <c r="J157" s="51" t="str">
        <f>IF($I157&lt;50,VLOOKUP($I157,'Look up'!$C$5:$D$1102,2,TRUE),"Over $50")</f>
        <v>Between $15-$16.95</v>
      </c>
      <c r="K157" s="1">
        <v>44.0833333333333</v>
      </c>
      <c r="L157" s="1">
        <v>1</v>
      </c>
      <c r="M157" s="2">
        <v>43.0833333333333</v>
      </c>
      <c r="N157" s="1">
        <v>295.16666666666703</v>
      </c>
      <c r="O157" s="1">
        <v>111.166666666667</v>
      </c>
      <c r="P157" s="2">
        <v>1.6551724137931001</v>
      </c>
      <c r="Q157" s="3">
        <v>296.08333333333297</v>
      </c>
      <c r="R157" s="3">
        <v>332.41666666666703</v>
      </c>
      <c r="S157" s="2">
        <v>-0.109300576585611</v>
      </c>
      <c r="T157" s="3">
        <v>57</v>
      </c>
    </row>
    <row r="158" spans="1:20" x14ac:dyDescent="0.2">
      <c r="A158" t="s">
        <v>355</v>
      </c>
      <c r="B158">
        <v>805</v>
      </c>
      <c r="C158" t="s">
        <v>255</v>
      </c>
      <c r="D158">
        <v>640020</v>
      </c>
      <c r="E158" t="s">
        <v>104</v>
      </c>
      <c r="F158" t="s">
        <v>256</v>
      </c>
      <c r="G158" t="s">
        <v>5</v>
      </c>
      <c r="H158" t="s">
        <v>257</v>
      </c>
      <c r="I158">
        <v>18.95</v>
      </c>
      <c r="J158" s="51" t="str">
        <f>IF($I158&lt;50,VLOOKUP($I158,'Look up'!$C$5:$D$1102,2,TRUE),"Over $50")</f>
        <v>Between $17-$19.95</v>
      </c>
      <c r="K158" s="1">
        <v>0.16666666666666699</v>
      </c>
      <c r="L158" s="1">
        <v>47.6666666666667</v>
      </c>
      <c r="M158" s="2">
        <v>-0.99650349650349701</v>
      </c>
      <c r="N158" s="1">
        <v>1.6666666666666701</v>
      </c>
      <c r="O158" s="1">
        <v>96.75</v>
      </c>
      <c r="P158" s="2">
        <v>-0.98277347114556401</v>
      </c>
      <c r="Q158" s="3">
        <v>67.9166666666667</v>
      </c>
      <c r="R158" s="3">
        <v>96.75</v>
      </c>
      <c r="S158" s="2">
        <v>-0.29801894918173999</v>
      </c>
      <c r="T158" s="3">
        <v>1</v>
      </c>
    </row>
    <row r="159" spans="1:20" x14ac:dyDescent="0.2">
      <c r="A159" t="s">
        <v>355</v>
      </c>
      <c r="B159">
        <v>823</v>
      </c>
      <c r="C159" t="s">
        <v>258</v>
      </c>
      <c r="D159">
        <v>640010</v>
      </c>
      <c r="E159" t="s">
        <v>3</v>
      </c>
      <c r="F159" t="s">
        <v>259</v>
      </c>
      <c r="G159" t="s">
        <v>5</v>
      </c>
      <c r="H159" t="s">
        <v>260</v>
      </c>
      <c r="I159">
        <v>21.95</v>
      </c>
      <c r="J159" s="51" t="str">
        <f>IF($I159&lt;50,VLOOKUP($I159,'Look up'!$C$5:$D$1102,2,TRUE),"Over $50")</f>
        <v>Between $20-$24.95</v>
      </c>
      <c r="N159" s="1">
        <v>94.3333333333333</v>
      </c>
      <c r="Q159" s="3">
        <v>621.66666666666697</v>
      </c>
      <c r="R159" s="3">
        <v>287.83333333333297</v>
      </c>
      <c r="S159" s="2">
        <v>1.1598147075854099</v>
      </c>
      <c r="T159" s="3">
        <v>1</v>
      </c>
    </row>
    <row r="160" spans="1:20" x14ac:dyDescent="0.2">
      <c r="A160" t="s">
        <v>355</v>
      </c>
      <c r="B160">
        <v>864</v>
      </c>
      <c r="C160" t="s">
        <v>261</v>
      </c>
      <c r="D160">
        <v>642020</v>
      </c>
      <c r="E160" t="s">
        <v>112</v>
      </c>
      <c r="F160" t="s">
        <v>262</v>
      </c>
      <c r="G160" t="s">
        <v>5</v>
      </c>
      <c r="H160" t="s">
        <v>263</v>
      </c>
      <c r="I160">
        <v>199.75</v>
      </c>
      <c r="J160" s="51" t="str">
        <f>IF($I160&lt;50,VLOOKUP($I160,'Look up'!$C$5:$D$1102,2,TRUE),"Over $50")</f>
        <v>Over $50</v>
      </c>
      <c r="N160" s="1">
        <v>0.25</v>
      </c>
      <c r="O160" s="1">
        <v>8.3333333333333301E-2</v>
      </c>
      <c r="P160" s="2">
        <v>2</v>
      </c>
      <c r="Q160" s="3">
        <v>0.58333333333333304</v>
      </c>
      <c r="R160" s="3">
        <v>1.5</v>
      </c>
      <c r="S160" s="2">
        <v>-0.61111111111111105</v>
      </c>
      <c r="T160" s="3">
        <v>2</v>
      </c>
    </row>
    <row r="161" spans="1:20" x14ac:dyDescent="0.2">
      <c r="A161" t="s">
        <v>355</v>
      </c>
      <c r="B161">
        <v>878</v>
      </c>
      <c r="C161" t="s">
        <v>264</v>
      </c>
      <c r="D161">
        <v>640010</v>
      </c>
      <c r="E161" t="s">
        <v>3</v>
      </c>
      <c r="F161" t="s">
        <v>644</v>
      </c>
      <c r="G161" t="s">
        <v>5</v>
      </c>
      <c r="H161" t="s">
        <v>265</v>
      </c>
      <c r="I161">
        <v>24.95</v>
      </c>
      <c r="J161" s="51" t="str">
        <f>IF($I161&lt;50,VLOOKUP($I161,'Look up'!$C$5:$D$1102,2,TRUE),"Over $50")</f>
        <v>Between $20-$24.95</v>
      </c>
      <c r="L161" s="1">
        <v>2.3333333333333299</v>
      </c>
      <c r="N161" s="1">
        <v>13.75</v>
      </c>
      <c r="O161" s="1">
        <v>199</v>
      </c>
      <c r="P161" s="2">
        <v>-0.930904522613065</v>
      </c>
      <c r="Q161" s="3">
        <v>495.83333333333297</v>
      </c>
      <c r="R161" s="3">
        <v>510.75</v>
      </c>
      <c r="S161" s="2">
        <v>-2.9205416870615099E-2</v>
      </c>
      <c r="T161" s="3">
        <v>2</v>
      </c>
    </row>
    <row r="162" spans="1:20" x14ac:dyDescent="0.2">
      <c r="A162" t="s">
        <v>355</v>
      </c>
      <c r="B162">
        <v>878</v>
      </c>
      <c r="C162" t="s">
        <v>264</v>
      </c>
      <c r="D162">
        <v>640010</v>
      </c>
      <c r="E162" t="s">
        <v>3</v>
      </c>
      <c r="F162" t="s">
        <v>654</v>
      </c>
      <c r="G162" t="s">
        <v>5</v>
      </c>
      <c r="H162" t="s">
        <v>266</v>
      </c>
      <c r="I162">
        <v>39.950000000000003</v>
      </c>
      <c r="J162" s="51" t="str">
        <f>IF($I162&lt;50,VLOOKUP($I162,'Look up'!$C$5:$D$1102,2,TRUE),"Over $50")</f>
        <v>Between $30-$39.95</v>
      </c>
      <c r="K162" s="1">
        <v>1</v>
      </c>
      <c r="N162" s="1">
        <v>34.75</v>
      </c>
      <c r="O162" s="1">
        <v>23.25</v>
      </c>
      <c r="P162" s="2">
        <v>0.494623655913979</v>
      </c>
      <c r="Q162" s="3">
        <v>34.75</v>
      </c>
      <c r="R162" s="3">
        <v>23.25</v>
      </c>
      <c r="S162" s="2">
        <v>0.494623655913979</v>
      </c>
    </row>
    <row r="163" spans="1:20" x14ac:dyDescent="0.2">
      <c r="A163" t="s">
        <v>355</v>
      </c>
      <c r="B163">
        <v>878</v>
      </c>
      <c r="C163" t="s">
        <v>264</v>
      </c>
      <c r="D163">
        <v>640010</v>
      </c>
      <c r="E163" t="s">
        <v>3</v>
      </c>
      <c r="F163" t="s">
        <v>448</v>
      </c>
      <c r="G163" t="s">
        <v>5</v>
      </c>
      <c r="H163" t="s">
        <v>267</v>
      </c>
      <c r="I163">
        <v>18.95</v>
      </c>
      <c r="J163" s="51" t="str">
        <f>IF($I163&lt;50,VLOOKUP($I163,'Look up'!$C$5:$D$1102,2,TRUE),"Over $50")</f>
        <v>Between $17-$19.95</v>
      </c>
      <c r="K163" s="1">
        <v>47.3333333333333</v>
      </c>
      <c r="N163" s="1">
        <v>47.3333333333333</v>
      </c>
      <c r="O163" s="1">
        <v>0.33333333333333298</v>
      </c>
      <c r="P163" s="2">
        <v>141</v>
      </c>
      <c r="Q163" s="3">
        <v>47.3333333333333</v>
      </c>
      <c r="R163" s="3">
        <v>97.9166666666667</v>
      </c>
      <c r="S163" s="2">
        <v>-0.51659574468085101</v>
      </c>
      <c r="T163" s="3">
        <v>270</v>
      </c>
    </row>
    <row r="164" spans="1:20" x14ac:dyDescent="0.2">
      <c r="A164" t="s">
        <v>355</v>
      </c>
      <c r="B164">
        <v>878</v>
      </c>
      <c r="C164" t="s">
        <v>264</v>
      </c>
      <c r="D164">
        <v>640010</v>
      </c>
      <c r="E164" t="s">
        <v>3</v>
      </c>
      <c r="F164" t="s">
        <v>268</v>
      </c>
      <c r="G164" t="s">
        <v>5</v>
      </c>
      <c r="H164" t="s">
        <v>269</v>
      </c>
      <c r="I164">
        <v>21.95</v>
      </c>
      <c r="J164" s="51" t="str">
        <f>IF($I164&lt;50,VLOOKUP($I164,'Look up'!$C$5:$D$1102,2,TRUE),"Over $50")</f>
        <v>Between $20-$24.95</v>
      </c>
      <c r="N164" s="1">
        <v>8.3333333333333301E-2</v>
      </c>
      <c r="O164" s="1">
        <v>113.916666666667</v>
      </c>
      <c r="P164" s="2">
        <v>-0.99926847110460904</v>
      </c>
      <c r="Q164" s="3">
        <v>8.3333333333333301E-2</v>
      </c>
      <c r="R164" s="3">
        <v>465.91666666666703</v>
      </c>
      <c r="S164" s="2">
        <v>-0.99982114111965703</v>
      </c>
    </row>
    <row r="165" spans="1:20" x14ac:dyDescent="0.2">
      <c r="A165" t="s">
        <v>355</v>
      </c>
      <c r="B165">
        <v>878</v>
      </c>
      <c r="C165" t="s">
        <v>264</v>
      </c>
      <c r="D165">
        <v>640020</v>
      </c>
      <c r="E165" t="s">
        <v>104</v>
      </c>
      <c r="F165" t="s">
        <v>645</v>
      </c>
      <c r="G165" t="s">
        <v>5</v>
      </c>
      <c r="H165" t="s">
        <v>646</v>
      </c>
      <c r="I165">
        <v>28.95</v>
      </c>
      <c r="J165" s="51" t="str">
        <f>IF($I165&lt;50,VLOOKUP($I165,'Look up'!$C$5:$D$1102,2,TRUE),"Over $50")</f>
        <v>Between $25-$29.95</v>
      </c>
      <c r="K165" s="1">
        <v>14.1666666666667</v>
      </c>
      <c r="N165" s="1">
        <v>17.8333333333333</v>
      </c>
      <c r="Q165" s="3">
        <v>17.8333333333333</v>
      </c>
      <c r="T165" s="3">
        <v>10</v>
      </c>
    </row>
    <row r="166" spans="1:20" x14ac:dyDescent="0.2">
      <c r="A166" t="s">
        <v>355</v>
      </c>
      <c r="B166">
        <v>878</v>
      </c>
      <c r="C166" t="s">
        <v>264</v>
      </c>
      <c r="D166">
        <v>642015</v>
      </c>
      <c r="E166" t="s">
        <v>27</v>
      </c>
      <c r="F166" t="s">
        <v>655</v>
      </c>
      <c r="G166" t="s">
        <v>5</v>
      </c>
      <c r="H166" t="s">
        <v>270</v>
      </c>
      <c r="I166">
        <v>53</v>
      </c>
      <c r="J166" s="51" t="str">
        <f>IF($I166&lt;50,VLOOKUP($I166,'Look up'!$C$5:$D$1102,2,TRUE),"Over $50")</f>
        <v>Over $50</v>
      </c>
      <c r="L166" s="1">
        <v>11.8333333333333</v>
      </c>
      <c r="N166" s="1">
        <v>0.91666666666666696</v>
      </c>
      <c r="O166" s="1">
        <v>20.0833333333333</v>
      </c>
      <c r="P166" s="2">
        <v>-0.95435684647302899</v>
      </c>
      <c r="Q166" s="3">
        <v>7.6666666666666696</v>
      </c>
      <c r="R166" s="3">
        <v>36</v>
      </c>
      <c r="S166" s="2">
        <v>-0.78703703703703698</v>
      </c>
      <c r="T166" s="3">
        <v>1</v>
      </c>
    </row>
    <row r="167" spans="1:20" x14ac:dyDescent="0.2">
      <c r="A167" t="s">
        <v>355</v>
      </c>
      <c r="B167">
        <v>878</v>
      </c>
      <c r="C167" t="s">
        <v>264</v>
      </c>
      <c r="D167">
        <v>642015</v>
      </c>
      <c r="E167" t="s">
        <v>27</v>
      </c>
      <c r="F167" t="s">
        <v>479</v>
      </c>
      <c r="G167" t="s">
        <v>5</v>
      </c>
      <c r="H167" t="s">
        <v>480</v>
      </c>
      <c r="I167">
        <v>34.950000000000003</v>
      </c>
      <c r="J167" s="51" t="str">
        <f>IF($I167&lt;50,VLOOKUP($I167,'Look up'!$C$5:$D$1102,2,TRUE),"Over $50")</f>
        <v>Between $30-$39.95</v>
      </c>
      <c r="K167" s="1">
        <v>5.5833333333333304</v>
      </c>
      <c r="N167" s="1">
        <v>96.3333333333333</v>
      </c>
      <c r="Q167" s="3">
        <v>96.3333333333333</v>
      </c>
      <c r="T167" s="3">
        <v>28</v>
      </c>
    </row>
    <row r="168" spans="1:20" x14ac:dyDescent="0.2">
      <c r="A168" t="s">
        <v>355</v>
      </c>
      <c r="B168">
        <v>878</v>
      </c>
      <c r="C168" t="s">
        <v>264</v>
      </c>
      <c r="D168">
        <v>642020</v>
      </c>
      <c r="E168" t="s">
        <v>112</v>
      </c>
      <c r="F168" t="s">
        <v>271</v>
      </c>
      <c r="G168" t="s">
        <v>5</v>
      </c>
      <c r="H168" t="s">
        <v>272</v>
      </c>
      <c r="I168">
        <v>17.25</v>
      </c>
      <c r="J168" s="51" t="str">
        <f>IF($I168&lt;50,VLOOKUP($I168,'Look up'!$C$5:$D$1102,2,TRUE),"Over $50")</f>
        <v>Between $17-$19.95</v>
      </c>
      <c r="L168" s="1">
        <v>8.9166666666666696</v>
      </c>
      <c r="N168" s="1">
        <v>0.66666666666666696</v>
      </c>
      <c r="O168" s="1">
        <v>73.6666666666667</v>
      </c>
      <c r="P168" s="2">
        <v>-0.99095022624434403</v>
      </c>
      <c r="Q168" s="3">
        <v>22.8333333333333</v>
      </c>
      <c r="R168" s="3">
        <v>73.6666666666667</v>
      </c>
      <c r="S168" s="2">
        <v>-0.69004524886877805</v>
      </c>
      <c r="T168" s="3">
        <v>1</v>
      </c>
    </row>
    <row r="169" spans="1:20" x14ac:dyDescent="0.2">
      <c r="A169" t="s">
        <v>355</v>
      </c>
      <c r="B169">
        <v>878</v>
      </c>
      <c r="C169" t="s">
        <v>264</v>
      </c>
      <c r="D169">
        <v>642025</v>
      </c>
      <c r="E169" t="s">
        <v>62</v>
      </c>
      <c r="F169" t="s">
        <v>273</v>
      </c>
      <c r="G169" t="s">
        <v>5</v>
      </c>
      <c r="H169" t="s">
        <v>274</v>
      </c>
      <c r="I169">
        <v>44</v>
      </c>
      <c r="J169" s="51" t="str">
        <f>IF($I169&lt;50,VLOOKUP($I169,'Look up'!$C$5:$D$1102,2,TRUE),"Over $50")</f>
        <v>Between $40-$49.95</v>
      </c>
      <c r="L169" s="1">
        <v>0.33333333333333298</v>
      </c>
      <c r="O169" s="1">
        <v>2</v>
      </c>
      <c r="R169" s="3">
        <v>6.6666666666666696</v>
      </c>
    </row>
    <row r="170" spans="1:20" x14ac:dyDescent="0.2">
      <c r="A170" t="s">
        <v>355</v>
      </c>
      <c r="B170">
        <v>897</v>
      </c>
      <c r="C170" t="s">
        <v>275</v>
      </c>
      <c r="D170">
        <v>640010</v>
      </c>
      <c r="E170" t="s">
        <v>3</v>
      </c>
      <c r="F170" t="s">
        <v>411</v>
      </c>
      <c r="G170" t="s">
        <v>5</v>
      </c>
      <c r="H170" t="s">
        <v>276</v>
      </c>
      <c r="I170">
        <v>17</v>
      </c>
      <c r="J170" s="51" t="str">
        <f>IF($I170&lt;50,VLOOKUP($I170,'Look up'!$C$5:$D$1102,2,TRUE),"Over $50")</f>
        <v>Between $15-$16.95</v>
      </c>
      <c r="K170" s="1">
        <v>12.1666666666667</v>
      </c>
      <c r="L170" s="1">
        <v>67.75</v>
      </c>
      <c r="M170" s="2">
        <v>-0.82041820418204203</v>
      </c>
      <c r="N170" s="1">
        <v>2437.5</v>
      </c>
      <c r="O170" s="1">
        <v>67.75</v>
      </c>
      <c r="P170" s="2">
        <v>34.977859778597796</v>
      </c>
      <c r="Q170" s="3">
        <v>2717.1666666666702</v>
      </c>
      <c r="R170" s="3">
        <v>67.75</v>
      </c>
      <c r="S170" s="2">
        <v>39.105781057810603</v>
      </c>
      <c r="T170" s="3">
        <v>12</v>
      </c>
    </row>
    <row r="171" spans="1:20" x14ac:dyDescent="0.2">
      <c r="A171" t="s">
        <v>355</v>
      </c>
      <c r="B171">
        <v>897</v>
      </c>
      <c r="C171" t="s">
        <v>275</v>
      </c>
      <c r="D171">
        <v>640015</v>
      </c>
      <c r="E171" t="s">
        <v>40</v>
      </c>
      <c r="F171" t="s">
        <v>277</v>
      </c>
      <c r="G171" t="s">
        <v>5</v>
      </c>
      <c r="H171" t="s">
        <v>278</v>
      </c>
      <c r="I171">
        <v>11.75</v>
      </c>
      <c r="J171" s="51" t="str">
        <f>IF($I171&lt;50,VLOOKUP($I171,'Look up'!$C$5:$D$1102,2,TRUE),"Over $50")</f>
        <v>Between $10-$12.95</v>
      </c>
      <c r="L171" s="1">
        <v>7.75</v>
      </c>
      <c r="O171" s="1">
        <v>123.833333333333</v>
      </c>
      <c r="Q171" s="3">
        <v>0.83333333333333304</v>
      </c>
      <c r="R171" s="3">
        <v>276.83333333333297</v>
      </c>
      <c r="S171" s="2">
        <v>-0.99698976520168603</v>
      </c>
    </row>
    <row r="172" spans="1:20" x14ac:dyDescent="0.2">
      <c r="A172" t="s">
        <v>355</v>
      </c>
      <c r="B172">
        <v>897</v>
      </c>
      <c r="C172" t="s">
        <v>275</v>
      </c>
      <c r="D172">
        <v>640020</v>
      </c>
      <c r="E172" t="s">
        <v>104</v>
      </c>
      <c r="F172" t="s">
        <v>423</v>
      </c>
      <c r="G172" t="s">
        <v>5</v>
      </c>
      <c r="H172" t="s">
        <v>424</v>
      </c>
      <c r="I172">
        <v>17.95</v>
      </c>
      <c r="J172" s="51" t="str">
        <f>IF($I172&lt;50,VLOOKUP($I172,'Look up'!$C$5:$D$1102,2,TRUE),"Over $50")</f>
        <v>Between $17-$19.95</v>
      </c>
      <c r="K172" s="1">
        <v>-0.58333333333333304</v>
      </c>
      <c r="N172" s="1">
        <v>42.75</v>
      </c>
      <c r="Q172" s="3">
        <v>345.91666666666703</v>
      </c>
      <c r="T172" s="3">
        <v>4</v>
      </c>
    </row>
    <row r="173" spans="1:20" x14ac:dyDescent="0.2">
      <c r="A173" t="s">
        <v>355</v>
      </c>
      <c r="B173">
        <v>897</v>
      </c>
      <c r="C173" t="s">
        <v>275</v>
      </c>
      <c r="D173">
        <v>642015</v>
      </c>
      <c r="E173" t="s">
        <v>27</v>
      </c>
      <c r="F173" t="s">
        <v>279</v>
      </c>
      <c r="G173" t="s">
        <v>5</v>
      </c>
      <c r="H173" t="s">
        <v>280</v>
      </c>
      <c r="I173">
        <v>18.75</v>
      </c>
      <c r="J173" s="51" t="str">
        <f>IF($I173&lt;50,VLOOKUP($I173,'Look up'!$C$5:$D$1102,2,TRUE),"Over $50")</f>
        <v>Between $17-$19.95</v>
      </c>
      <c r="L173" s="1">
        <v>11.75</v>
      </c>
      <c r="O173" s="1">
        <v>87.6666666666667</v>
      </c>
      <c r="Q173" s="3">
        <v>22.4166666666667</v>
      </c>
      <c r="R173" s="3">
        <v>87.9166666666667</v>
      </c>
      <c r="S173" s="2">
        <v>-0.74502369668246404</v>
      </c>
    </row>
    <row r="174" spans="1:20" x14ac:dyDescent="0.2">
      <c r="A174" t="s">
        <v>355</v>
      </c>
      <c r="B174">
        <v>916</v>
      </c>
      <c r="C174" t="s">
        <v>281</v>
      </c>
      <c r="D174">
        <v>640010</v>
      </c>
      <c r="E174" t="s">
        <v>3</v>
      </c>
      <c r="F174" t="s">
        <v>481</v>
      </c>
      <c r="G174" t="s">
        <v>5</v>
      </c>
      <c r="H174" t="s">
        <v>282</v>
      </c>
      <c r="I174">
        <v>19.95</v>
      </c>
      <c r="J174" s="51" t="str">
        <f>IF($I174&lt;50,VLOOKUP($I174,'Look up'!$C$5:$D$1102,2,TRUE),"Over $50")</f>
        <v>Between $17-$19.95</v>
      </c>
      <c r="K174" s="1">
        <v>2.5833333333333299</v>
      </c>
      <c r="L174" s="1">
        <v>1</v>
      </c>
      <c r="M174" s="2">
        <v>1.5833333333333299</v>
      </c>
      <c r="N174" s="1">
        <v>88.0833333333333</v>
      </c>
      <c r="O174" s="1">
        <v>86.5833333333333</v>
      </c>
      <c r="P174" s="2">
        <v>1.7324350336862401E-2</v>
      </c>
      <c r="Q174" s="3">
        <v>600.08333333333303</v>
      </c>
      <c r="R174" s="3">
        <v>706.08333333333303</v>
      </c>
      <c r="S174" s="2">
        <v>-0.150123923049687</v>
      </c>
      <c r="T174" s="3">
        <v>41</v>
      </c>
    </row>
    <row r="175" spans="1:20" x14ac:dyDescent="0.2">
      <c r="A175" t="s">
        <v>355</v>
      </c>
      <c r="B175">
        <v>928</v>
      </c>
      <c r="C175" t="s">
        <v>69</v>
      </c>
      <c r="D175">
        <v>640010</v>
      </c>
      <c r="E175" t="s">
        <v>3</v>
      </c>
      <c r="F175" t="s">
        <v>283</v>
      </c>
      <c r="G175" t="s">
        <v>5</v>
      </c>
      <c r="H175" t="s">
        <v>284</v>
      </c>
      <c r="I175">
        <v>43.95</v>
      </c>
      <c r="J175" s="51" t="str">
        <f>IF($I175&lt;50,VLOOKUP($I175,'Look up'!$C$5:$D$1102,2,TRUE),"Over $50")</f>
        <v>Between $40-$49.95</v>
      </c>
      <c r="K175" s="1">
        <v>8.3333333333333301E-2</v>
      </c>
      <c r="L175" s="1">
        <v>3.0833333333333299</v>
      </c>
      <c r="M175" s="2">
        <v>-0.97297297297297303</v>
      </c>
      <c r="N175" s="1">
        <v>0.25</v>
      </c>
      <c r="O175" s="1">
        <v>3.25</v>
      </c>
      <c r="P175" s="2">
        <v>-0.92307692307692302</v>
      </c>
      <c r="Q175" s="3">
        <v>15.75</v>
      </c>
      <c r="R175" s="3">
        <v>3.25</v>
      </c>
      <c r="S175" s="2">
        <v>3.8461538461538498</v>
      </c>
    </row>
    <row r="176" spans="1:20" x14ac:dyDescent="0.2">
      <c r="A176" t="s">
        <v>355</v>
      </c>
      <c r="B176">
        <v>928</v>
      </c>
      <c r="C176" t="s">
        <v>69</v>
      </c>
      <c r="D176">
        <v>640010</v>
      </c>
      <c r="E176" t="s">
        <v>3</v>
      </c>
      <c r="F176" t="s">
        <v>449</v>
      </c>
      <c r="G176" t="s">
        <v>5</v>
      </c>
      <c r="H176" t="s">
        <v>285</v>
      </c>
      <c r="I176">
        <v>29.95</v>
      </c>
      <c r="J176" s="51" t="str">
        <f>IF($I176&lt;50,VLOOKUP($I176,'Look up'!$C$5:$D$1102,2,TRUE),"Over $50")</f>
        <v>Between $25-$29.95</v>
      </c>
      <c r="K176" s="1">
        <v>11.5</v>
      </c>
      <c r="N176" s="1">
        <v>11.5</v>
      </c>
      <c r="Q176" s="3">
        <v>11.5</v>
      </c>
      <c r="R176" s="3">
        <v>11.5</v>
      </c>
      <c r="S176" s="2">
        <v>0</v>
      </c>
      <c r="T176" s="3">
        <v>69</v>
      </c>
    </row>
    <row r="177" spans="1:20" x14ac:dyDescent="0.2">
      <c r="A177" t="s">
        <v>355</v>
      </c>
      <c r="B177">
        <v>928</v>
      </c>
      <c r="C177" t="s">
        <v>69</v>
      </c>
      <c r="D177">
        <v>640010</v>
      </c>
      <c r="E177" t="s">
        <v>3</v>
      </c>
      <c r="F177" t="s">
        <v>440</v>
      </c>
      <c r="G177" t="s">
        <v>5</v>
      </c>
      <c r="H177" t="s">
        <v>286</v>
      </c>
      <c r="I177">
        <v>26.95</v>
      </c>
      <c r="J177" s="51" t="str">
        <f>IF($I177&lt;50,VLOOKUP($I177,'Look up'!$C$5:$D$1102,2,TRUE),"Over $50")</f>
        <v>Between $25-$29.95</v>
      </c>
      <c r="K177" s="1">
        <v>169.75</v>
      </c>
      <c r="L177" s="1">
        <v>177.166666666667</v>
      </c>
      <c r="M177" s="2">
        <v>-4.1862652869238001E-2</v>
      </c>
      <c r="N177" s="1">
        <v>940.66666666666697</v>
      </c>
      <c r="O177" s="1">
        <v>841.5</v>
      </c>
      <c r="P177" s="2">
        <v>0.117845117845118</v>
      </c>
      <c r="Q177" s="3">
        <v>2324.9166666666702</v>
      </c>
      <c r="R177" s="3">
        <v>2371.25</v>
      </c>
      <c r="S177" s="2">
        <v>-1.9539623967668299E-2</v>
      </c>
      <c r="T177" s="3">
        <v>150</v>
      </c>
    </row>
    <row r="178" spans="1:20" x14ac:dyDescent="0.2">
      <c r="A178" t="s">
        <v>355</v>
      </c>
      <c r="B178">
        <v>928</v>
      </c>
      <c r="C178" t="s">
        <v>69</v>
      </c>
      <c r="D178">
        <v>640010</v>
      </c>
      <c r="E178" t="s">
        <v>3</v>
      </c>
      <c r="F178" t="s">
        <v>482</v>
      </c>
      <c r="G178" t="s">
        <v>5</v>
      </c>
      <c r="H178" t="s">
        <v>287</v>
      </c>
      <c r="I178">
        <v>21.95</v>
      </c>
      <c r="J178" s="51" t="str">
        <f>IF($I178&lt;50,VLOOKUP($I178,'Look up'!$C$5:$D$1102,2,TRUE),"Over $50")</f>
        <v>Between $20-$24.95</v>
      </c>
      <c r="K178" s="1">
        <v>0</v>
      </c>
      <c r="L178" s="1">
        <v>24</v>
      </c>
      <c r="M178" s="2">
        <v>-1</v>
      </c>
      <c r="N178" s="1">
        <v>8.3333333333333301E-2</v>
      </c>
      <c r="O178" s="1">
        <v>578.33333333333303</v>
      </c>
      <c r="P178" s="2">
        <v>-0.99985590778097999</v>
      </c>
      <c r="Q178" s="3">
        <v>20.6666666666667</v>
      </c>
      <c r="R178" s="3">
        <v>579.08333333333303</v>
      </c>
      <c r="S178" s="2">
        <v>-0.96431141171391599</v>
      </c>
      <c r="T178" s="3">
        <v>34</v>
      </c>
    </row>
    <row r="179" spans="1:20" x14ac:dyDescent="0.2">
      <c r="A179" t="s">
        <v>355</v>
      </c>
      <c r="B179">
        <v>928</v>
      </c>
      <c r="C179" t="s">
        <v>69</v>
      </c>
      <c r="D179">
        <v>640015</v>
      </c>
      <c r="E179" t="s">
        <v>40</v>
      </c>
      <c r="F179" t="s">
        <v>288</v>
      </c>
      <c r="G179" t="s">
        <v>5</v>
      </c>
      <c r="H179" t="s">
        <v>289</v>
      </c>
      <c r="I179">
        <v>23</v>
      </c>
      <c r="J179" s="51" t="str">
        <f>IF($I179&lt;50,VLOOKUP($I179,'Look up'!$C$5:$D$1102,2,TRUE),"Over $50")</f>
        <v>Between $20-$24.95</v>
      </c>
      <c r="L179" s="1">
        <v>8.3333333333333301E-2</v>
      </c>
      <c r="N179" s="1">
        <v>8.3333333333333301E-2</v>
      </c>
      <c r="O179" s="1">
        <v>0.66666666666666696</v>
      </c>
      <c r="P179" s="2">
        <v>-0.875</v>
      </c>
      <c r="Q179" s="3">
        <v>0</v>
      </c>
      <c r="R179" s="3">
        <v>6.9166666666666696</v>
      </c>
      <c r="S179" s="2">
        <v>-1</v>
      </c>
    </row>
    <row r="180" spans="1:20" x14ac:dyDescent="0.2">
      <c r="A180" t="s">
        <v>355</v>
      </c>
      <c r="B180">
        <v>928</v>
      </c>
      <c r="C180" t="s">
        <v>69</v>
      </c>
      <c r="D180">
        <v>640015</v>
      </c>
      <c r="E180" t="s">
        <v>40</v>
      </c>
      <c r="F180" t="s">
        <v>290</v>
      </c>
      <c r="G180" t="s">
        <v>5</v>
      </c>
      <c r="H180" t="s">
        <v>291</v>
      </c>
      <c r="I180">
        <v>30</v>
      </c>
      <c r="J180" s="51" t="str">
        <f>IF($I180&lt;50,VLOOKUP($I180,'Look up'!$C$5:$D$1102,2,TRUE),"Over $50")</f>
        <v>Between $25-$29.95</v>
      </c>
      <c r="Q180" s="3">
        <v>0.16666666666666699</v>
      </c>
      <c r="R180" s="3">
        <v>5</v>
      </c>
      <c r="S180" s="2">
        <v>-0.96666666666666701</v>
      </c>
    </row>
    <row r="181" spans="1:20" x14ac:dyDescent="0.2">
      <c r="A181" t="s">
        <v>355</v>
      </c>
      <c r="B181">
        <v>928</v>
      </c>
      <c r="C181" t="s">
        <v>69</v>
      </c>
      <c r="D181">
        <v>640015</v>
      </c>
      <c r="E181" t="s">
        <v>40</v>
      </c>
      <c r="F181" t="s">
        <v>483</v>
      </c>
      <c r="G181" t="s">
        <v>5</v>
      </c>
      <c r="H181" t="s">
        <v>292</v>
      </c>
      <c r="I181">
        <v>45</v>
      </c>
      <c r="J181" s="51" t="str">
        <f>IF($I181&lt;50,VLOOKUP($I181,'Look up'!$C$5:$D$1102,2,TRUE),"Over $50")</f>
        <v>Between $40-$49.95</v>
      </c>
      <c r="K181" s="1">
        <v>5.25</v>
      </c>
      <c r="L181" s="1">
        <v>0.75</v>
      </c>
      <c r="M181" s="2">
        <v>6</v>
      </c>
      <c r="N181" s="1">
        <v>9.5833333333333304</v>
      </c>
      <c r="O181" s="1">
        <v>0.75</v>
      </c>
      <c r="P181" s="2">
        <v>11.7777777777778</v>
      </c>
      <c r="Q181" s="3">
        <v>34.25</v>
      </c>
      <c r="R181" s="3">
        <v>0.75</v>
      </c>
      <c r="S181" s="2">
        <v>44.6666666666667</v>
      </c>
      <c r="T181" s="3">
        <v>14</v>
      </c>
    </row>
    <row r="182" spans="1:20" x14ac:dyDescent="0.2">
      <c r="A182" t="s">
        <v>355</v>
      </c>
      <c r="B182">
        <v>928</v>
      </c>
      <c r="C182" t="s">
        <v>69</v>
      </c>
      <c r="D182">
        <v>640020</v>
      </c>
      <c r="E182" t="s">
        <v>104</v>
      </c>
      <c r="F182" t="s">
        <v>293</v>
      </c>
      <c r="G182" t="s">
        <v>5</v>
      </c>
      <c r="H182" t="s">
        <v>294</v>
      </c>
      <c r="I182">
        <v>28.95</v>
      </c>
      <c r="J182" s="51" t="str">
        <f>IF($I182&lt;50,VLOOKUP($I182,'Look up'!$C$5:$D$1102,2,TRUE),"Over $50")</f>
        <v>Between $25-$29.95</v>
      </c>
      <c r="L182" s="1">
        <v>0.33333333333333298</v>
      </c>
      <c r="O182" s="1">
        <v>0.83333333333333304</v>
      </c>
      <c r="Q182" s="3">
        <v>0.33333333333333298</v>
      </c>
      <c r="R182" s="3">
        <v>1.5</v>
      </c>
      <c r="S182" s="2">
        <v>-0.77777777777777801</v>
      </c>
    </row>
    <row r="183" spans="1:20" x14ac:dyDescent="0.2">
      <c r="A183" t="s">
        <v>355</v>
      </c>
      <c r="B183">
        <v>928</v>
      </c>
      <c r="C183" t="s">
        <v>69</v>
      </c>
      <c r="D183">
        <v>642015</v>
      </c>
      <c r="E183" t="s">
        <v>27</v>
      </c>
      <c r="F183" t="s">
        <v>630</v>
      </c>
      <c r="G183" t="s">
        <v>5</v>
      </c>
      <c r="H183" t="s">
        <v>631</v>
      </c>
      <c r="I183">
        <v>49.95</v>
      </c>
      <c r="J183" s="51" t="str">
        <f>IF($I183&lt;50,VLOOKUP($I183,'Look up'!$C$5:$D$1102,2,TRUE),"Over $50")</f>
        <v>Between $40-$49.95</v>
      </c>
      <c r="K183" s="1">
        <v>6.5833333333333304</v>
      </c>
      <c r="N183" s="1">
        <v>16.1666666666667</v>
      </c>
      <c r="Q183" s="3">
        <v>16.1666666666667</v>
      </c>
      <c r="T183" s="3">
        <v>18</v>
      </c>
    </row>
    <row r="184" spans="1:20" x14ac:dyDescent="0.2">
      <c r="A184" t="s">
        <v>355</v>
      </c>
      <c r="B184">
        <v>928</v>
      </c>
      <c r="C184" t="s">
        <v>69</v>
      </c>
      <c r="D184">
        <v>642015</v>
      </c>
      <c r="E184" t="s">
        <v>27</v>
      </c>
      <c r="F184" t="s">
        <v>295</v>
      </c>
      <c r="G184" t="s">
        <v>5</v>
      </c>
      <c r="H184" t="s">
        <v>296</v>
      </c>
      <c r="I184">
        <v>19.95</v>
      </c>
      <c r="J184" s="51" t="str">
        <f>IF($I184&lt;50,VLOOKUP($I184,'Look up'!$C$5:$D$1102,2,TRUE),"Over $50")</f>
        <v>Between $17-$19.95</v>
      </c>
      <c r="L184" s="1">
        <v>71.8333333333333</v>
      </c>
      <c r="N184" s="1">
        <v>3.6666666666666701</v>
      </c>
      <c r="O184" s="1">
        <v>421</v>
      </c>
      <c r="P184" s="2">
        <v>-0.99129057798891496</v>
      </c>
      <c r="Q184" s="3">
        <v>191.5</v>
      </c>
      <c r="R184" s="3">
        <v>421</v>
      </c>
      <c r="S184" s="2">
        <v>-0.54513064133016598</v>
      </c>
    </row>
    <row r="185" spans="1:20" x14ac:dyDescent="0.2">
      <c r="A185" t="s">
        <v>355</v>
      </c>
      <c r="B185">
        <v>928</v>
      </c>
      <c r="C185" t="s">
        <v>69</v>
      </c>
      <c r="D185">
        <v>642015</v>
      </c>
      <c r="E185" t="s">
        <v>27</v>
      </c>
      <c r="F185" t="s">
        <v>390</v>
      </c>
      <c r="G185" t="s">
        <v>5</v>
      </c>
      <c r="H185" t="s">
        <v>297</v>
      </c>
      <c r="I185">
        <v>24.95</v>
      </c>
      <c r="J185" s="51" t="str">
        <f>IF($I185&lt;50,VLOOKUP($I185,'Look up'!$C$5:$D$1102,2,TRUE),"Over $50")</f>
        <v>Between $20-$24.95</v>
      </c>
      <c r="K185" s="1">
        <v>19.8333333333333</v>
      </c>
      <c r="N185" s="1">
        <v>315.5</v>
      </c>
      <c r="O185" s="1">
        <v>2.1666666666666701</v>
      </c>
      <c r="P185" s="2">
        <v>144.61538461538501</v>
      </c>
      <c r="Q185" s="3">
        <v>315.5</v>
      </c>
      <c r="R185" s="3">
        <v>209.416666666667</v>
      </c>
      <c r="S185" s="2">
        <v>0.50656585754078798</v>
      </c>
      <c r="T185" s="3">
        <v>48</v>
      </c>
    </row>
    <row r="186" spans="1:20" x14ac:dyDescent="0.2">
      <c r="A186" t="s">
        <v>355</v>
      </c>
      <c r="B186">
        <v>973</v>
      </c>
      <c r="C186" t="s">
        <v>425</v>
      </c>
      <c r="D186">
        <v>640010</v>
      </c>
      <c r="E186" t="s">
        <v>3</v>
      </c>
      <c r="F186" t="s">
        <v>426</v>
      </c>
      <c r="G186" t="s">
        <v>5</v>
      </c>
      <c r="H186" t="s">
        <v>427</v>
      </c>
      <c r="I186">
        <v>21.95</v>
      </c>
      <c r="J186" s="51" t="str">
        <f>IF($I186&lt;50,VLOOKUP($I186,'Look up'!$C$5:$D$1102,2,TRUE),"Over $50")</f>
        <v>Between $20-$24.95</v>
      </c>
      <c r="N186" s="1">
        <v>8.8333333333333304</v>
      </c>
      <c r="Q186" s="3">
        <v>497.66666666666703</v>
      </c>
    </row>
    <row r="187" spans="1:20" x14ac:dyDescent="0.2">
      <c r="A187" t="s">
        <v>355</v>
      </c>
      <c r="B187">
        <v>989</v>
      </c>
      <c r="C187" t="s">
        <v>298</v>
      </c>
      <c r="D187">
        <v>640010</v>
      </c>
      <c r="E187" t="s">
        <v>3</v>
      </c>
      <c r="F187" t="s">
        <v>632</v>
      </c>
      <c r="G187" t="s">
        <v>5</v>
      </c>
      <c r="H187" t="s">
        <v>299</v>
      </c>
      <c r="I187">
        <v>21.95</v>
      </c>
      <c r="J187" s="51" t="str">
        <f>IF($I187&lt;50,VLOOKUP($I187,'Look up'!$C$5:$D$1102,2,TRUE),"Over $50")</f>
        <v>Between $20-$24.95</v>
      </c>
      <c r="L187" s="1">
        <v>193.5</v>
      </c>
      <c r="N187" s="1">
        <v>1.8333333333333299</v>
      </c>
      <c r="O187" s="1">
        <v>499.25</v>
      </c>
      <c r="P187" s="2">
        <v>-0.99632782507093998</v>
      </c>
      <c r="Q187" s="3">
        <v>121.416666666667</v>
      </c>
      <c r="R187" s="3">
        <v>1118.75</v>
      </c>
      <c r="S187" s="2">
        <v>-0.89147113594041005</v>
      </c>
    </row>
    <row r="188" spans="1:20" x14ac:dyDescent="0.2">
      <c r="A188" t="s">
        <v>355</v>
      </c>
      <c r="B188">
        <v>1003</v>
      </c>
      <c r="C188" t="s">
        <v>391</v>
      </c>
      <c r="D188">
        <v>642015</v>
      </c>
      <c r="E188" t="s">
        <v>27</v>
      </c>
      <c r="F188" t="s">
        <v>511</v>
      </c>
      <c r="G188" t="s">
        <v>5</v>
      </c>
      <c r="H188" t="s">
        <v>512</v>
      </c>
      <c r="I188">
        <v>79</v>
      </c>
      <c r="J188" s="51" t="str">
        <f>IF($I188&lt;50,VLOOKUP($I188,'Look up'!$C$5:$D$1102,2,TRUE),"Over $50")</f>
        <v>Over $50</v>
      </c>
      <c r="N188" s="1">
        <v>0.16666666666666699</v>
      </c>
      <c r="Q188" s="3">
        <v>14.6666666666667</v>
      </c>
    </row>
    <row r="189" spans="1:20" x14ac:dyDescent="0.2">
      <c r="A189" t="s">
        <v>355</v>
      </c>
      <c r="B189">
        <v>1034</v>
      </c>
      <c r="C189" t="s">
        <v>300</v>
      </c>
      <c r="D189">
        <v>640010</v>
      </c>
      <c r="E189" t="s">
        <v>3</v>
      </c>
      <c r="F189" t="s">
        <v>441</v>
      </c>
      <c r="G189" t="s">
        <v>5</v>
      </c>
      <c r="H189" t="s">
        <v>301</v>
      </c>
      <c r="I189">
        <v>21.95</v>
      </c>
      <c r="J189" s="51" t="str">
        <f>IF($I189&lt;50,VLOOKUP($I189,'Look up'!$C$5:$D$1102,2,TRUE),"Over $50")</f>
        <v>Between $20-$24.95</v>
      </c>
      <c r="K189" s="1">
        <v>143.333333333333</v>
      </c>
      <c r="L189" s="1">
        <v>188.833333333333</v>
      </c>
      <c r="M189" s="2">
        <v>-0.240953221535746</v>
      </c>
      <c r="N189" s="1">
        <v>331.5</v>
      </c>
      <c r="O189" s="1">
        <v>405.08333333333297</v>
      </c>
      <c r="P189" s="2">
        <v>-0.181649866282658</v>
      </c>
      <c r="Q189" s="3">
        <v>679.83333333333303</v>
      </c>
      <c r="R189" s="3">
        <v>405.33333333333297</v>
      </c>
      <c r="S189" s="2">
        <v>0.67722039473684204</v>
      </c>
      <c r="T189" s="3">
        <v>152</v>
      </c>
    </row>
    <row r="190" spans="1:20" x14ac:dyDescent="0.2">
      <c r="A190" t="s">
        <v>355</v>
      </c>
      <c r="B190">
        <v>1049</v>
      </c>
      <c r="C190" t="s">
        <v>484</v>
      </c>
      <c r="D190">
        <v>640010</v>
      </c>
      <c r="E190" t="s">
        <v>3</v>
      </c>
      <c r="F190" t="s">
        <v>485</v>
      </c>
      <c r="G190" t="s">
        <v>5</v>
      </c>
      <c r="H190" t="s">
        <v>486</v>
      </c>
      <c r="I190">
        <v>24.95</v>
      </c>
      <c r="J190" s="51" t="str">
        <f>IF($I190&lt;50,VLOOKUP($I190,'Look up'!$C$5:$D$1102,2,TRUE),"Over $50")</f>
        <v>Between $20-$24.95</v>
      </c>
      <c r="K190" s="1">
        <v>8.6666666666666696</v>
      </c>
      <c r="N190" s="1">
        <v>435.5</v>
      </c>
      <c r="Q190" s="3">
        <v>439.41666666666703</v>
      </c>
      <c r="T190" s="3">
        <v>36</v>
      </c>
    </row>
    <row r="191" spans="1:20" x14ac:dyDescent="0.2">
      <c r="A191" t="s">
        <v>355</v>
      </c>
      <c r="B191">
        <v>1111</v>
      </c>
      <c r="C191" t="s">
        <v>302</v>
      </c>
      <c r="D191">
        <v>640010</v>
      </c>
      <c r="E191" t="s">
        <v>3</v>
      </c>
      <c r="F191" t="s">
        <v>303</v>
      </c>
      <c r="G191" t="s">
        <v>5</v>
      </c>
      <c r="H191" t="s">
        <v>304</v>
      </c>
      <c r="I191">
        <v>16.95</v>
      </c>
      <c r="J191" s="51" t="str">
        <f>IF($I191&lt;50,VLOOKUP($I191,'Look up'!$C$5:$D$1102,2,TRUE),"Over $50")</f>
        <v>Between $15-$16.95</v>
      </c>
      <c r="K191" s="1">
        <v>9240.3333333333303</v>
      </c>
      <c r="L191" s="1">
        <v>9576.6666666666697</v>
      </c>
      <c r="M191" s="2">
        <v>-3.5120083536372998E-2</v>
      </c>
      <c r="N191" s="1">
        <v>32540.583333333299</v>
      </c>
      <c r="O191" s="1">
        <v>35304.333333333299</v>
      </c>
      <c r="P191" s="2">
        <v>-7.8283591249421802E-2</v>
      </c>
      <c r="Q191" s="3">
        <v>55636.166666666701</v>
      </c>
      <c r="R191" s="3">
        <v>61292.5</v>
      </c>
      <c r="S191" s="2">
        <v>-9.2284265339696303E-2</v>
      </c>
      <c r="T191" s="3">
        <v>583</v>
      </c>
    </row>
    <row r="192" spans="1:20" x14ac:dyDescent="0.2">
      <c r="A192" t="s">
        <v>355</v>
      </c>
      <c r="B192">
        <v>1111</v>
      </c>
      <c r="C192" t="s">
        <v>302</v>
      </c>
      <c r="D192">
        <v>640015</v>
      </c>
      <c r="E192" t="s">
        <v>40</v>
      </c>
      <c r="F192" t="s">
        <v>305</v>
      </c>
      <c r="G192" t="s">
        <v>5</v>
      </c>
      <c r="H192" t="s">
        <v>306</v>
      </c>
      <c r="I192">
        <v>19.95</v>
      </c>
      <c r="J192" s="51" t="str">
        <f>IF($I192&lt;50,VLOOKUP($I192,'Look up'!$C$5:$D$1102,2,TRUE),"Over $50")</f>
        <v>Between $17-$19.95</v>
      </c>
      <c r="K192" s="1">
        <v>933.58333333333303</v>
      </c>
      <c r="L192" s="1">
        <v>875</v>
      </c>
      <c r="M192" s="2">
        <v>6.6952380952380999E-2</v>
      </c>
      <c r="N192" s="1">
        <v>10474</v>
      </c>
      <c r="O192" s="1">
        <v>11128.416666666701</v>
      </c>
      <c r="P192" s="2">
        <v>-5.8805909795493501E-2</v>
      </c>
      <c r="Q192" s="3">
        <v>19895.333333333299</v>
      </c>
      <c r="R192" s="3">
        <v>20780.166666666701</v>
      </c>
      <c r="S192" s="2">
        <v>-4.2580665859272997E-2</v>
      </c>
      <c r="T192" s="3">
        <v>533</v>
      </c>
    </row>
    <row r="193" spans="1:20" x14ac:dyDescent="0.2">
      <c r="A193" t="s">
        <v>355</v>
      </c>
      <c r="B193">
        <v>1111</v>
      </c>
      <c r="C193" t="s">
        <v>302</v>
      </c>
      <c r="D193">
        <v>640020</v>
      </c>
      <c r="E193" t="s">
        <v>104</v>
      </c>
      <c r="F193" t="s">
        <v>307</v>
      </c>
      <c r="G193" t="s">
        <v>5</v>
      </c>
      <c r="H193" t="s">
        <v>308</v>
      </c>
      <c r="I193">
        <v>19.95</v>
      </c>
      <c r="J193" s="51" t="str">
        <f>IF($I193&lt;50,VLOOKUP($I193,'Look up'!$C$5:$D$1102,2,TRUE),"Over $50")</f>
        <v>Between $17-$19.95</v>
      </c>
      <c r="K193" s="1">
        <v>665.66666666666697</v>
      </c>
      <c r="L193" s="1">
        <v>690.33333333333303</v>
      </c>
      <c r="M193" s="2">
        <v>-3.5731530661516298E-2</v>
      </c>
      <c r="N193" s="1">
        <v>4312.6666666666697</v>
      </c>
      <c r="O193" s="1">
        <v>4181.4166666666697</v>
      </c>
      <c r="P193" s="2">
        <v>3.1388883352930601E-2</v>
      </c>
      <c r="Q193" s="3">
        <v>9312.4166666666697</v>
      </c>
      <c r="R193" s="3">
        <v>5549.3333333333303</v>
      </c>
      <c r="S193" s="2">
        <v>0.67811448822681397</v>
      </c>
      <c r="T193" s="3">
        <v>418</v>
      </c>
    </row>
    <row r="194" spans="1:20" x14ac:dyDescent="0.2">
      <c r="A194" t="s">
        <v>355</v>
      </c>
      <c r="B194">
        <v>1111</v>
      </c>
      <c r="C194" t="s">
        <v>302</v>
      </c>
      <c r="D194">
        <v>642015</v>
      </c>
      <c r="E194" t="s">
        <v>27</v>
      </c>
      <c r="F194" t="s">
        <v>656</v>
      </c>
      <c r="G194" t="s">
        <v>5</v>
      </c>
      <c r="H194" t="s">
        <v>309</v>
      </c>
      <c r="I194">
        <v>20.95</v>
      </c>
      <c r="J194" s="51" t="str">
        <f>IF($I194&lt;50,VLOOKUP($I194,'Look up'!$C$5:$D$1102,2,TRUE),"Over $50")</f>
        <v>Between $20-$24.95</v>
      </c>
      <c r="K194" s="1">
        <v>189.25</v>
      </c>
      <c r="L194" s="1">
        <v>101.75</v>
      </c>
      <c r="M194" s="2">
        <v>0.85995085995085996</v>
      </c>
      <c r="N194" s="1">
        <v>983.75</v>
      </c>
      <c r="O194" s="1">
        <v>1006.5</v>
      </c>
      <c r="P194" s="2">
        <v>-2.2603079980129202E-2</v>
      </c>
      <c r="Q194" s="3">
        <v>2537.1666666666702</v>
      </c>
      <c r="R194" s="3">
        <v>2206.4166666666702</v>
      </c>
      <c r="S194" s="2">
        <v>0.14990368999508999</v>
      </c>
      <c r="T194" s="3">
        <v>114</v>
      </c>
    </row>
    <row r="195" spans="1:20" x14ac:dyDescent="0.2">
      <c r="A195" t="s">
        <v>355</v>
      </c>
      <c r="B195">
        <v>1111</v>
      </c>
      <c r="C195" t="s">
        <v>302</v>
      </c>
      <c r="D195">
        <v>642025</v>
      </c>
      <c r="E195" t="s">
        <v>62</v>
      </c>
      <c r="F195" t="s">
        <v>487</v>
      </c>
      <c r="G195" t="s">
        <v>5</v>
      </c>
      <c r="H195" t="s">
        <v>310</v>
      </c>
      <c r="I195">
        <v>16.25</v>
      </c>
      <c r="J195" s="51" t="str">
        <f>IF($I195&lt;50,VLOOKUP($I195,'Look up'!$C$5:$D$1102,2,TRUE),"Over $50")</f>
        <v>Between $15-$16.95</v>
      </c>
      <c r="K195" s="1">
        <v>0.5</v>
      </c>
      <c r="L195" s="1">
        <v>2</v>
      </c>
      <c r="M195" s="2">
        <v>-0.75</v>
      </c>
      <c r="N195" s="1">
        <v>46.5833333333333</v>
      </c>
      <c r="O195" s="1">
        <v>7.75</v>
      </c>
      <c r="P195" s="2">
        <v>5.0107526881720403</v>
      </c>
      <c r="Q195" s="3">
        <v>417.41666666666703</v>
      </c>
      <c r="R195" s="3">
        <v>408.16666666666703</v>
      </c>
      <c r="S195" s="2">
        <v>2.2662311147407101E-2</v>
      </c>
      <c r="T195" s="3">
        <v>2</v>
      </c>
    </row>
    <row r="196" spans="1:20" x14ac:dyDescent="0.2">
      <c r="A196" t="s">
        <v>355</v>
      </c>
      <c r="B196">
        <v>1149</v>
      </c>
      <c r="C196" t="s">
        <v>311</v>
      </c>
      <c r="D196">
        <v>640010</v>
      </c>
      <c r="E196" t="s">
        <v>3</v>
      </c>
      <c r="F196" t="s">
        <v>312</v>
      </c>
      <c r="G196" t="s">
        <v>5</v>
      </c>
      <c r="H196" t="s">
        <v>313</v>
      </c>
      <c r="I196">
        <v>19.95</v>
      </c>
      <c r="J196" s="51" t="str">
        <f>IF($I196&lt;50,VLOOKUP($I196,'Look up'!$C$5:$D$1102,2,TRUE),"Over $50")</f>
        <v>Between $17-$19.95</v>
      </c>
      <c r="L196" s="1">
        <v>8.3333333333333301E-2</v>
      </c>
      <c r="O196" s="1">
        <v>8.5833333333333304</v>
      </c>
      <c r="Q196" s="3">
        <v>0.25</v>
      </c>
      <c r="R196" s="3">
        <v>526.83333333333303</v>
      </c>
      <c r="S196" s="2">
        <v>-0.99952546662448605</v>
      </c>
    </row>
    <row r="197" spans="1:20" x14ac:dyDescent="0.2">
      <c r="A197" t="s">
        <v>355</v>
      </c>
      <c r="B197">
        <v>1149</v>
      </c>
      <c r="C197" t="s">
        <v>311</v>
      </c>
      <c r="D197">
        <v>640020</v>
      </c>
      <c r="E197" t="s">
        <v>104</v>
      </c>
      <c r="F197" t="s">
        <v>314</v>
      </c>
      <c r="G197" t="s">
        <v>5</v>
      </c>
      <c r="H197" t="s">
        <v>315</v>
      </c>
      <c r="I197">
        <v>18.95</v>
      </c>
      <c r="J197" s="51" t="str">
        <f>IF($I197&lt;50,VLOOKUP($I197,'Look up'!$C$5:$D$1102,2,TRUE),"Over $50")</f>
        <v>Between $17-$19.95</v>
      </c>
      <c r="K197" s="1">
        <v>0.66666666666666696</v>
      </c>
      <c r="N197" s="1">
        <v>22.5833333333333</v>
      </c>
      <c r="Q197" s="3">
        <v>167.25</v>
      </c>
      <c r="T197" s="3">
        <v>1</v>
      </c>
    </row>
    <row r="198" spans="1:20" x14ac:dyDescent="0.2">
      <c r="A198" t="s">
        <v>355</v>
      </c>
      <c r="B198">
        <v>1202</v>
      </c>
      <c r="C198" t="s">
        <v>316</v>
      </c>
      <c r="D198">
        <v>640010</v>
      </c>
      <c r="E198" t="s">
        <v>3</v>
      </c>
      <c r="F198" t="s">
        <v>317</v>
      </c>
      <c r="G198" t="s">
        <v>5</v>
      </c>
      <c r="H198" t="s">
        <v>318</v>
      </c>
      <c r="I198">
        <v>15.75</v>
      </c>
      <c r="J198" s="51" t="str">
        <f>IF($I198&lt;50,VLOOKUP($I198,'Look up'!$C$5:$D$1102,2,TRUE),"Over $50")</f>
        <v>Between $15-$16.95</v>
      </c>
      <c r="L198" s="1">
        <v>32.6666666666667</v>
      </c>
      <c r="O198" s="1">
        <v>444</v>
      </c>
      <c r="Q198" s="3">
        <v>52.6666666666667</v>
      </c>
      <c r="R198" s="3">
        <v>463.25</v>
      </c>
      <c r="S198" s="2">
        <v>-0.88631048749775099</v>
      </c>
    </row>
    <row r="199" spans="1:20" x14ac:dyDescent="0.2">
      <c r="A199" t="s">
        <v>355</v>
      </c>
      <c r="B199">
        <v>1218</v>
      </c>
      <c r="C199" t="s">
        <v>319</v>
      </c>
      <c r="D199">
        <v>640010</v>
      </c>
      <c r="E199" t="s">
        <v>3</v>
      </c>
      <c r="F199" t="s">
        <v>320</v>
      </c>
      <c r="G199" t="s">
        <v>5</v>
      </c>
      <c r="H199" t="s">
        <v>321</v>
      </c>
      <c r="I199">
        <v>25.75</v>
      </c>
      <c r="J199" s="51" t="str">
        <f>IF($I199&lt;50,VLOOKUP($I199,'Look up'!$C$5:$D$1102,2,TRUE),"Over $50")</f>
        <v>Between $25-$29.95</v>
      </c>
      <c r="L199" s="1">
        <v>0.25</v>
      </c>
      <c r="O199" s="1">
        <v>1.5833333333333299</v>
      </c>
      <c r="R199" s="3">
        <v>31.3333333333333</v>
      </c>
    </row>
    <row r="200" spans="1:20" x14ac:dyDescent="0.2">
      <c r="A200" t="s">
        <v>355</v>
      </c>
      <c r="B200">
        <v>1218</v>
      </c>
      <c r="C200" t="s">
        <v>319</v>
      </c>
      <c r="D200">
        <v>640020</v>
      </c>
      <c r="E200" t="s">
        <v>104</v>
      </c>
      <c r="F200" t="s">
        <v>322</v>
      </c>
      <c r="G200" t="s">
        <v>5</v>
      </c>
      <c r="H200" t="s">
        <v>323</v>
      </c>
      <c r="I200">
        <v>13.25</v>
      </c>
      <c r="J200" s="51" t="str">
        <f>IF($I200&lt;50,VLOOKUP($I200,'Look up'!$C$5:$D$1102,2,TRUE),"Over $50")</f>
        <v>Between $13-$14.95</v>
      </c>
      <c r="L200" s="1">
        <v>7.25</v>
      </c>
      <c r="N200" s="1">
        <v>1.0833333333333299</v>
      </c>
      <c r="O200" s="1">
        <v>212.75</v>
      </c>
      <c r="P200" s="2">
        <v>-0.99490795142969102</v>
      </c>
      <c r="Q200" s="3">
        <v>9.6666666666666696</v>
      </c>
      <c r="R200" s="3">
        <v>212.75</v>
      </c>
      <c r="S200" s="2">
        <v>-0.95456325891108496</v>
      </c>
    </row>
    <row r="201" spans="1:20" x14ac:dyDescent="0.2">
      <c r="A201" t="s">
        <v>355</v>
      </c>
      <c r="B201">
        <v>1218</v>
      </c>
      <c r="C201" t="s">
        <v>319</v>
      </c>
      <c r="D201">
        <v>642015</v>
      </c>
      <c r="E201" t="s">
        <v>27</v>
      </c>
      <c r="F201" t="s">
        <v>324</v>
      </c>
      <c r="G201" t="s">
        <v>5</v>
      </c>
      <c r="H201" t="s">
        <v>325</v>
      </c>
      <c r="I201">
        <v>55</v>
      </c>
      <c r="J201" s="51" t="str">
        <f>IF($I201&lt;50,VLOOKUP($I201,'Look up'!$C$5:$D$1102,2,TRUE),"Over $50")</f>
        <v>Over $50</v>
      </c>
      <c r="L201" s="1">
        <v>5.3333333333333304</v>
      </c>
      <c r="N201" s="1">
        <v>0.16666666666666699</v>
      </c>
      <c r="O201" s="1">
        <v>21.1666666666667</v>
      </c>
      <c r="P201" s="2">
        <v>-0.99212598425196796</v>
      </c>
      <c r="Q201" s="3">
        <v>7.8333333333333304</v>
      </c>
      <c r="R201" s="3">
        <v>24.5</v>
      </c>
      <c r="S201" s="2">
        <v>-0.68027210884353795</v>
      </c>
      <c r="T201" s="3">
        <v>1</v>
      </c>
    </row>
    <row r="202" spans="1:20" x14ac:dyDescent="0.2">
      <c r="A202" t="s">
        <v>355</v>
      </c>
      <c r="B202">
        <v>1274</v>
      </c>
      <c r="C202" t="s">
        <v>326</v>
      </c>
      <c r="D202">
        <v>640010</v>
      </c>
      <c r="E202" t="s">
        <v>3</v>
      </c>
      <c r="F202" t="s">
        <v>327</v>
      </c>
      <c r="G202" t="s">
        <v>5</v>
      </c>
      <c r="H202" t="s">
        <v>328</v>
      </c>
      <c r="I202">
        <v>19.95</v>
      </c>
      <c r="J202" s="51" t="str">
        <f>IF($I202&lt;50,VLOOKUP($I202,'Look up'!$C$5:$D$1102,2,TRUE),"Over $50")</f>
        <v>Between $17-$19.95</v>
      </c>
      <c r="N202" s="1">
        <v>1.6666666666666701</v>
      </c>
      <c r="Q202" s="3">
        <v>500.75</v>
      </c>
    </row>
    <row r="203" spans="1:20" x14ac:dyDescent="0.2">
      <c r="A203" t="s">
        <v>355</v>
      </c>
      <c r="B203">
        <v>1274</v>
      </c>
      <c r="C203" t="s">
        <v>326</v>
      </c>
      <c r="D203">
        <v>640010</v>
      </c>
      <c r="E203" t="s">
        <v>3</v>
      </c>
      <c r="F203" t="s">
        <v>329</v>
      </c>
      <c r="G203" t="s">
        <v>5</v>
      </c>
      <c r="H203" t="s">
        <v>330</v>
      </c>
      <c r="I203">
        <v>17.95</v>
      </c>
      <c r="J203" s="51" t="str">
        <f>IF($I203&lt;50,VLOOKUP($I203,'Look up'!$C$5:$D$1102,2,TRUE),"Over $50")</f>
        <v>Between $17-$19.95</v>
      </c>
      <c r="L203" s="1">
        <v>291.91666666666703</v>
      </c>
      <c r="N203" s="1">
        <v>1.4166666666666701</v>
      </c>
      <c r="O203" s="1">
        <v>291.91666666666703</v>
      </c>
      <c r="P203" s="2">
        <v>-0.99514701684270601</v>
      </c>
      <c r="Q203" s="3">
        <v>322.75</v>
      </c>
      <c r="R203" s="3">
        <v>291.91666666666703</v>
      </c>
      <c r="S203" s="2">
        <v>0.105623751070511</v>
      </c>
    </row>
    <row r="204" spans="1:20" x14ac:dyDescent="0.2">
      <c r="A204" t="s">
        <v>355</v>
      </c>
      <c r="B204">
        <v>1274</v>
      </c>
      <c r="C204" t="s">
        <v>326</v>
      </c>
      <c r="D204">
        <v>640015</v>
      </c>
      <c r="E204" t="s">
        <v>40</v>
      </c>
      <c r="F204" t="s">
        <v>331</v>
      </c>
      <c r="G204" t="s">
        <v>5</v>
      </c>
      <c r="H204" t="s">
        <v>332</v>
      </c>
      <c r="I204">
        <v>16.95</v>
      </c>
      <c r="J204" s="51" t="str">
        <f>IF($I204&lt;50,VLOOKUP($I204,'Look up'!$C$5:$D$1102,2,TRUE),"Over $50")</f>
        <v>Between $15-$16.95</v>
      </c>
      <c r="L204" s="1">
        <v>84.8333333333333</v>
      </c>
      <c r="N204" s="1">
        <v>4.6666666666666696</v>
      </c>
      <c r="O204" s="1">
        <v>85</v>
      </c>
      <c r="P204" s="2">
        <v>-0.94509803921568603</v>
      </c>
      <c r="Q204" s="3">
        <v>137.166666666667</v>
      </c>
      <c r="R204" s="3">
        <v>132.25</v>
      </c>
      <c r="S204" s="2">
        <v>3.7177063642091897E-2</v>
      </c>
      <c r="T204" s="3">
        <v>1</v>
      </c>
    </row>
    <row r="205" spans="1:20" x14ac:dyDescent="0.2">
      <c r="A205" t="s">
        <v>355</v>
      </c>
      <c r="B205">
        <v>1274</v>
      </c>
      <c r="C205" t="s">
        <v>326</v>
      </c>
      <c r="D205">
        <v>640015</v>
      </c>
      <c r="E205" t="s">
        <v>40</v>
      </c>
      <c r="F205" t="s">
        <v>488</v>
      </c>
      <c r="G205" t="s">
        <v>5</v>
      </c>
      <c r="H205" t="s">
        <v>333</v>
      </c>
      <c r="I205">
        <v>25.95</v>
      </c>
      <c r="J205" s="51" t="str">
        <f>IF($I205&lt;50,VLOOKUP($I205,'Look up'!$C$5:$D$1102,2,TRUE),"Over $50")</f>
        <v>Between $25-$29.95</v>
      </c>
      <c r="K205" s="1">
        <v>4.8333333333333304</v>
      </c>
      <c r="L205" s="1">
        <v>8.3333333333333301E-2</v>
      </c>
      <c r="M205" s="2">
        <v>57</v>
      </c>
      <c r="N205" s="1">
        <v>79.8333333333333</v>
      </c>
      <c r="O205" s="1">
        <v>0.58333333333333304</v>
      </c>
      <c r="P205" s="2">
        <v>135.857142857143</v>
      </c>
      <c r="Q205" s="3">
        <v>81.1666666666667</v>
      </c>
      <c r="R205" s="3">
        <v>2.6666666666666701</v>
      </c>
      <c r="S205" s="2">
        <v>29.4375</v>
      </c>
      <c r="T205" s="3">
        <v>35</v>
      </c>
    </row>
    <row r="206" spans="1:20" x14ac:dyDescent="0.2">
      <c r="A206" t="s">
        <v>355</v>
      </c>
      <c r="B206">
        <v>1274</v>
      </c>
      <c r="C206" t="s">
        <v>326</v>
      </c>
      <c r="D206">
        <v>640020</v>
      </c>
      <c r="E206" t="s">
        <v>104</v>
      </c>
      <c r="F206" t="s">
        <v>392</v>
      </c>
      <c r="G206" t="s">
        <v>5</v>
      </c>
      <c r="H206" t="s">
        <v>393</v>
      </c>
      <c r="I206">
        <v>19.95</v>
      </c>
      <c r="J206" s="51" t="str">
        <f>IF($I206&lt;50,VLOOKUP($I206,'Look up'!$C$5:$D$1102,2,TRUE),"Over $50")</f>
        <v>Between $17-$19.95</v>
      </c>
      <c r="N206" s="1">
        <v>3.1666666666666701</v>
      </c>
      <c r="Q206" s="3">
        <v>112.5</v>
      </c>
    </row>
    <row r="207" spans="1:20" x14ac:dyDescent="0.2">
      <c r="A207" t="s">
        <v>355</v>
      </c>
      <c r="B207">
        <v>1274</v>
      </c>
      <c r="C207" t="s">
        <v>326</v>
      </c>
      <c r="D207">
        <v>640025</v>
      </c>
      <c r="E207" t="s">
        <v>130</v>
      </c>
      <c r="F207" t="s">
        <v>489</v>
      </c>
      <c r="G207" t="s">
        <v>5</v>
      </c>
      <c r="H207" t="s">
        <v>490</v>
      </c>
      <c r="I207">
        <v>19.95</v>
      </c>
      <c r="J207" s="51" t="str">
        <f>IF($I207&lt;50,VLOOKUP($I207,'Look up'!$C$5:$D$1102,2,TRUE),"Over $50")</f>
        <v>Between $17-$19.95</v>
      </c>
      <c r="K207" s="1">
        <v>1.9166666666666701</v>
      </c>
      <c r="N207" s="1">
        <v>67</v>
      </c>
      <c r="Q207" s="3">
        <v>67</v>
      </c>
      <c r="T207" s="3">
        <v>13</v>
      </c>
    </row>
    <row r="208" spans="1:20" x14ac:dyDescent="0.2">
      <c r="A208" t="s">
        <v>355</v>
      </c>
      <c r="B208">
        <v>1274</v>
      </c>
      <c r="C208" t="s">
        <v>326</v>
      </c>
      <c r="D208">
        <v>642015</v>
      </c>
      <c r="E208" t="s">
        <v>27</v>
      </c>
      <c r="F208" t="s">
        <v>334</v>
      </c>
      <c r="G208" t="s">
        <v>5</v>
      </c>
      <c r="H208" t="s">
        <v>335</v>
      </c>
      <c r="I208">
        <v>20.25</v>
      </c>
      <c r="J208" s="51" t="str">
        <f>IF($I208&lt;50,VLOOKUP($I208,'Look up'!$C$5:$D$1102,2,TRUE),"Over $50")</f>
        <v>Between $20-$24.95</v>
      </c>
      <c r="L208" s="1">
        <v>18.9166666666667</v>
      </c>
      <c r="O208" s="1">
        <v>143.416666666667</v>
      </c>
      <c r="Q208" s="3">
        <v>21.3333333333333</v>
      </c>
      <c r="R208" s="3">
        <v>143.416666666667</v>
      </c>
      <c r="S208" s="2">
        <v>-0.851249273678094</v>
      </c>
    </row>
    <row r="209" spans="1:20" x14ac:dyDescent="0.2">
      <c r="A209" t="s">
        <v>355</v>
      </c>
      <c r="B209">
        <v>1274</v>
      </c>
      <c r="C209" t="s">
        <v>326</v>
      </c>
      <c r="D209">
        <v>642015</v>
      </c>
      <c r="E209" t="s">
        <v>27</v>
      </c>
      <c r="F209" t="s">
        <v>336</v>
      </c>
      <c r="G209" t="s">
        <v>5</v>
      </c>
      <c r="H209" t="s">
        <v>337</v>
      </c>
      <c r="I209">
        <v>24.95</v>
      </c>
      <c r="J209" s="51" t="str">
        <f>IF($I209&lt;50,VLOOKUP($I209,'Look up'!$C$5:$D$1102,2,TRUE),"Over $50")</f>
        <v>Between $20-$24.95</v>
      </c>
      <c r="L209" s="1">
        <v>0.33333333333333298</v>
      </c>
      <c r="O209" s="1">
        <v>102.833333333333</v>
      </c>
      <c r="R209" s="3">
        <v>277.58333333333297</v>
      </c>
    </row>
    <row r="210" spans="1:20" x14ac:dyDescent="0.2">
      <c r="A210" t="s">
        <v>355</v>
      </c>
      <c r="B210">
        <v>1274</v>
      </c>
      <c r="C210" t="s">
        <v>326</v>
      </c>
      <c r="D210">
        <v>642015</v>
      </c>
      <c r="E210" t="s">
        <v>27</v>
      </c>
      <c r="F210" t="s">
        <v>338</v>
      </c>
      <c r="G210" t="s">
        <v>5</v>
      </c>
      <c r="H210" t="s">
        <v>339</v>
      </c>
      <c r="I210">
        <v>26.95</v>
      </c>
      <c r="J210" s="51" t="str">
        <f>IF($I210&lt;50,VLOOKUP($I210,'Look up'!$C$5:$D$1102,2,TRUE),"Over $50")</f>
        <v>Between $25-$29.95</v>
      </c>
      <c r="L210" s="1">
        <v>8.3333333333333301E-2</v>
      </c>
      <c r="O210" s="1">
        <v>2.6666666666666701</v>
      </c>
      <c r="Q210" s="3">
        <v>0.75</v>
      </c>
      <c r="R210" s="3">
        <v>110.666666666667</v>
      </c>
      <c r="S210" s="2">
        <v>-0.99322289156626498</v>
      </c>
    </row>
    <row r="211" spans="1:20" x14ac:dyDescent="0.2">
      <c r="A211" t="s">
        <v>355</v>
      </c>
      <c r="B211">
        <v>1315</v>
      </c>
      <c r="C211" t="s">
        <v>450</v>
      </c>
      <c r="D211">
        <v>642015</v>
      </c>
      <c r="E211" t="s">
        <v>27</v>
      </c>
      <c r="F211" t="s">
        <v>657</v>
      </c>
      <c r="G211" t="s">
        <v>5</v>
      </c>
      <c r="H211" t="s">
        <v>451</v>
      </c>
      <c r="I211">
        <v>50</v>
      </c>
      <c r="J211" s="51" t="str">
        <f>IF($I211&lt;50,VLOOKUP($I211,'Look up'!$C$5:$D$1102,2,TRUE),"Over $50")</f>
        <v>Over $50</v>
      </c>
      <c r="K211" s="1">
        <v>1.1666666666666701</v>
      </c>
      <c r="N211" s="1">
        <v>28.9166666666667</v>
      </c>
      <c r="Q211" s="3">
        <v>38.5</v>
      </c>
      <c r="T211" s="3">
        <v>12</v>
      </c>
    </row>
    <row r="212" spans="1:20" x14ac:dyDescent="0.2">
      <c r="A212" t="s">
        <v>355</v>
      </c>
      <c r="B212">
        <v>1315</v>
      </c>
      <c r="C212" t="s">
        <v>450</v>
      </c>
      <c r="D212">
        <v>642015</v>
      </c>
      <c r="E212" t="s">
        <v>27</v>
      </c>
      <c r="F212" t="s">
        <v>491</v>
      </c>
      <c r="G212" t="s">
        <v>5</v>
      </c>
      <c r="H212" t="s">
        <v>492</v>
      </c>
      <c r="I212">
        <v>70</v>
      </c>
      <c r="J212" s="51" t="str">
        <f>IF($I212&lt;50,VLOOKUP($I212,'Look up'!$C$5:$D$1102,2,TRUE),"Over $50")</f>
        <v>Over $50</v>
      </c>
      <c r="K212" s="1">
        <v>0.5</v>
      </c>
      <c r="N212" s="1">
        <v>7.6666666666666696</v>
      </c>
      <c r="Q212" s="3">
        <v>7.6666666666666696</v>
      </c>
      <c r="T212" s="3">
        <v>9</v>
      </c>
    </row>
    <row r="213" spans="1:20" x14ac:dyDescent="0.2">
      <c r="A213" t="s">
        <v>355</v>
      </c>
      <c r="B213">
        <v>1358</v>
      </c>
      <c r="C213" t="s">
        <v>72</v>
      </c>
      <c r="D213">
        <v>640010</v>
      </c>
      <c r="E213" t="s">
        <v>3</v>
      </c>
      <c r="F213" t="s">
        <v>428</v>
      </c>
      <c r="G213" t="s">
        <v>5</v>
      </c>
      <c r="H213" t="s">
        <v>429</v>
      </c>
      <c r="I213">
        <v>19.95</v>
      </c>
      <c r="J213" s="51" t="str">
        <f>IF($I213&lt;50,VLOOKUP($I213,'Look up'!$C$5:$D$1102,2,TRUE),"Over $50")</f>
        <v>Between $17-$19.95</v>
      </c>
      <c r="K213" s="1">
        <v>1.3333333333333299</v>
      </c>
      <c r="N213" s="1">
        <v>373</v>
      </c>
      <c r="Q213" s="3">
        <v>892</v>
      </c>
      <c r="T213" s="3">
        <v>3</v>
      </c>
    </row>
    <row r="214" spans="1:20" x14ac:dyDescent="0.2">
      <c r="A214" t="s">
        <v>355</v>
      </c>
      <c r="B214">
        <v>1358</v>
      </c>
      <c r="C214" t="s">
        <v>72</v>
      </c>
      <c r="D214">
        <v>640010</v>
      </c>
      <c r="E214" t="s">
        <v>3</v>
      </c>
      <c r="F214" t="s">
        <v>340</v>
      </c>
      <c r="G214" t="s">
        <v>5</v>
      </c>
      <c r="H214" t="s">
        <v>341</v>
      </c>
      <c r="I214">
        <v>14.75</v>
      </c>
      <c r="J214" s="51" t="str">
        <f>IF($I214&lt;50,VLOOKUP($I214,'Look up'!$C$5:$D$1102,2,TRUE),"Over $50")</f>
        <v>Between $13-$14.95</v>
      </c>
      <c r="L214" s="1">
        <v>34.75</v>
      </c>
      <c r="O214" s="1">
        <v>528.08333333333303</v>
      </c>
      <c r="Q214" s="3">
        <v>65.25</v>
      </c>
      <c r="R214" s="3">
        <v>528.08333333333303</v>
      </c>
      <c r="S214" s="2">
        <v>-0.87643995581505396</v>
      </c>
    </row>
    <row r="215" spans="1:20" x14ac:dyDescent="0.2">
      <c r="A215" t="s">
        <v>355</v>
      </c>
      <c r="B215">
        <v>1358</v>
      </c>
      <c r="C215" t="s">
        <v>72</v>
      </c>
      <c r="D215">
        <v>640010</v>
      </c>
      <c r="E215" t="s">
        <v>3</v>
      </c>
      <c r="F215" t="s">
        <v>342</v>
      </c>
      <c r="G215" t="s">
        <v>5</v>
      </c>
      <c r="H215" t="s">
        <v>343</v>
      </c>
      <c r="I215">
        <v>19.95</v>
      </c>
      <c r="J215" s="51" t="str">
        <f>IF($I215&lt;50,VLOOKUP($I215,'Look up'!$C$5:$D$1102,2,TRUE),"Over $50")</f>
        <v>Between $17-$19.95</v>
      </c>
      <c r="L215" s="1">
        <v>8.3333333333333301E-2</v>
      </c>
      <c r="O215" s="1">
        <v>7.4166666666666696</v>
      </c>
      <c r="Q215" s="3">
        <v>0.75</v>
      </c>
      <c r="R215" s="3">
        <v>444.58333333333297</v>
      </c>
      <c r="S215" s="2">
        <v>-0.99831302717900705</v>
      </c>
    </row>
    <row r="216" spans="1:20" x14ac:dyDescent="0.2">
      <c r="A216" t="s">
        <v>355</v>
      </c>
      <c r="B216">
        <v>1358</v>
      </c>
      <c r="C216" t="s">
        <v>72</v>
      </c>
      <c r="D216">
        <v>642015</v>
      </c>
      <c r="E216" t="s">
        <v>27</v>
      </c>
      <c r="F216" t="s">
        <v>430</v>
      </c>
      <c r="G216" t="s">
        <v>5</v>
      </c>
      <c r="H216" t="s">
        <v>344</v>
      </c>
      <c r="I216">
        <v>40</v>
      </c>
      <c r="J216" s="51" t="str">
        <f>IF($I216&lt;50,VLOOKUP($I216,'Look up'!$C$5:$D$1102,2,TRUE),"Over $50")</f>
        <v>Between $40-$49.95</v>
      </c>
      <c r="K216" s="1">
        <v>2.75</v>
      </c>
      <c r="L216" s="1">
        <v>0.41666666666666702</v>
      </c>
      <c r="M216" s="2">
        <v>5.6</v>
      </c>
      <c r="N216" s="1">
        <v>40.5</v>
      </c>
      <c r="O216" s="1">
        <v>0.41666666666666702</v>
      </c>
      <c r="P216" s="2">
        <v>96.2</v>
      </c>
      <c r="Q216" s="3">
        <v>83.0833333333333</v>
      </c>
      <c r="R216" s="3">
        <v>0.41666666666666702</v>
      </c>
      <c r="S216" s="2">
        <v>198.4</v>
      </c>
      <c r="T216" s="3">
        <v>8</v>
      </c>
    </row>
    <row r="217" spans="1:20" x14ac:dyDescent="0.2">
      <c r="A217" t="s">
        <v>355</v>
      </c>
      <c r="B217">
        <v>1358</v>
      </c>
      <c r="C217" t="s">
        <v>72</v>
      </c>
      <c r="D217">
        <v>642015</v>
      </c>
      <c r="E217" t="s">
        <v>27</v>
      </c>
      <c r="F217" t="s">
        <v>345</v>
      </c>
      <c r="G217" t="s">
        <v>5</v>
      </c>
      <c r="H217" t="s">
        <v>346</v>
      </c>
      <c r="I217">
        <v>29.95</v>
      </c>
      <c r="J217" s="51" t="str">
        <f>IF($I217&lt;50,VLOOKUP($I217,'Look up'!$C$5:$D$1102,2,TRUE),"Over $50")</f>
        <v>Between $25-$29.95</v>
      </c>
      <c r="L217" s="1">
        <v>15.5</v>
      </c>
      <c r="N217" s="1">
        <v>1.3333333333333299</v>
      </c>
      <c r="O217" s="1">
        <v>17.1666666666667</v>
      </c>
      <c r="P217" s="2">
        <v>-0.92233009708737901</v>
      </c>
      <c r="Q217" s="3">
        <v>22.5</v>
      </c>
      <c r="R217" s="3">
        <v>17.1666666666667</v>
      </c>
      <c r="S217" s="2">
        <v>0.31067961165048502</v>
      </c>
    </row>
    <row r="218" spans="1:20" x14ac:dyDescent="0.2">
      <c r="A218" t="s">
        <v>355</v>
      </c>
      <c r="B218">
        <v>1491</v>
      </c>
      <c r="C218" t="s">
        <v>347</v>
      </c>
      <c r="D218">
        <v>642015</v>
      </c>
      <c r="E218" t="s">
        <v>27</v>
      </c>
      <c r="F218" t="s">
        <v>442</v>
      </c>
      <c r="G218" t="s">
        <v>5</v>
      </c>
      <c r="H218" t="s">
        <v>348</v>
      </c>
      <c r="I218">
        <v>44.95</v>
      </c>
      <c r="J218" s="51" t="str">
        <f>IF($I218&lt;50,VLOOKUP($I218,'Look up'!$C$5:$D$1102,2,TRUE),"Over $50")</f>
        <v>Between $40-$49.95</v>
      </c>
      <c r="K218" s="1">
        <v>18.0833333333333</v>
      </c>
      <c r="L218" s="1">
        <v>0.33333333333333298</v>
      </c>
      <c r="M218" s="2">
        <v>53.25</v>
      </c>
      <c r="N218" s="1">
        <v>40.0833333333333</v>
      </c>
      <c r="O218" s="1">
        <v>36.9166666666667</v>
      </c>
      <c r="P218" s="2">
        <v>8.5778781038374899E-2</v>
      </c>
      <c r="Q218" s="3">
        <v>41.1666666666667</v>
      </c>
      <c r="R218" s="3">
        <v>39.5833333333333</v>
      </c>
      <c r="S218" s="2">
        <v>3.9999999999999897E-2</v>
      </c>
      <c r="T218" s="3">
        <v>36</v>
      </c>
    </row>
    <row r="219" spans="1:20" x14ac:dyDescent="0.2">
      <c r="A219" t="s">
        <v>355</v>
      </c>
      <c r="B219">
        <v>1499</v>
      </c>
      <c r="C219" t="s">
        <v>349</v>
      </c>
      <c r="D219">
        <v>640010</v>
      </c>
      <c r="E219" t="s">
        <v>3</v>
      </c>
      <c r="F219" t="s">
        <v>350</v>
      </c>
      <c r="G219" t="s">
        <v>5</v>
      </c>
      <c r="H219" t="s">
        <v>351</v>
      </c>
      <c r="I219">
        <v>23.95</v>
      </c>
      <c r="J219" s="51" t="str">
        <f>IF($I219&lt;50,VLOOKUP($I219,'Look up'!$C$5:$D$1102,2,TRUE),"Over $50")</f>
        <v>Between $20-$24.95</v>
      </c>
      <c r="K219" s="1">
        <v>8.3333333333333301E-2</v>
      </c>
      <c r="N219" s="1">
        <v>3.0833333333333299</v>
      </c>
      <c r="O219" s="1">
        <v>0.25</v>
      </c>
      <c r="P219" s="2">
        <v>11.3333333333333</v>
      </c>
      <c r="Q219" s="3">
        <v>222.083333333333</v>
      </c>
      <c r="R219" s="3">
        <v>0.25</v>
      </c>
      <c r="S219" s="2">
        <v>887.33333333333303</v>
      </c>
      <c r="T219" s="3">
        <v>1</v>
      </c>
    </row>
    <row r="220" spans="1:20" x14ac:dyDescent="0.2">
      <c r="A220" t="s">
        <v>355</v>
      </c>
      <c r="B220">
        <v>1532</v>
      </c>
      <c r="C220" t="s">
        <v>412</v>
      </c>
      <c r="D220">
        <v>640015</v>
      </c>
      <c r="E220" t="s">
        <v>40</v>
      </c>
      <c r="F220" t="s">
        <v>413</v>
      </c>
      <c r="G220" t="s">
        <v>5</v>
      </c>
      <c r="H220" t="s">
        <v>212</v>
      </c>
      <c r="I220">
        <v>27.95</v>
      </c>
      <c r="J220" s="51" t="str">
        <f>IF($I220&lt;50,VLOOKUP($I220,'Look up'!$C$5:$D$1102,2,TRUE),"Over $50")</f>
        <v>Between $25-$29.95</v>
      </c>
      <c r="K220" s="1">
        <v>15.8333333333333</v>
      </c>
      <c r="N220" s="1">
        <v>207.833333333333</v>
      </c>
      <c r="O220" s="1">
        <v>151.166666666667</v>
      </c>
      <c r="P220" s="2">
        <v>0.37486218302094798</v>
      </c>
      <c r="Q220" s="3">
        <v>209</v>
      </c>
      <c r="R220" s="3">
        <v>162</v>
      </c>
      <c r="S220" s="2">
        <v>0.29012345679012302</v>
      </c>
      <c r="T220" s="3">
        <v>31</v>
      </c>
    </row>
    <row r="221" spans="1:20" x14ac:dyDescent="0.2">
      <c r="A221" t="s">
        <v>355</v>
      </c>
      <c r="B221">
        <v>1532</v>
      </c>
      <c r="C221" t="s">
        <v>412</v>
      </c>
      <c r="D221">
        <v>642015</v>
      </c>
      <c r="E221" t="s">
        <v>27</v>
      </c>
      <c r="F221" t="s">
        <v>633</v>
      </c>
      <c r="G221" t="s">
        <v>5</v>
      </c>
      <c r="H221" t="s">
        <v>213</v>
      </c>
      <c r="I221">
        <v>36</v>
      </c>
      <c r="J221" s="51" t="str">
        <f>IF($I221&lt;50,VLOOKUP($I221,'Look up'!$C$5:$D$1102,2,TRUE),"Over $50")</f>
        <v>Between $30-$39.95</v>
      </c>
      <c r="L221" s="1">
        <v>8.3333333333333301E-2</v>
      </c>
      <c r="O221" s="1">
        <v>0.5</v>
      </c>
      <c r="R221" s="3">
        <v>0.83333333333333304</v>
      </c>
    </row>
    <row r="222" spans="1:20" x14ac:dyDescent="0.2">
      <c r="A222" t="s">
        <v>355</v>
      </c>
      <c r="B222">
        <v>1554</v>
      </c>
      <c r="C222" t="s">
        <v>634</v>
      </c>
      <c r="D222">
        <v>640015</v>
      </c>
      <c r="E222" t="s">
        <v>40</v>
      </c>
      <c r="F222" t="s">
        <v>635</v>
      </c>
      <c r="G222" t="s">
        <v>5</v>
      </c>
      <c r="H222" t="s">
        <v>636</v>
      </c>
      <c r="I222">
        <v>19.95</v>
      </c>
      <c r="J222" s="51" t="str">
        <f>IF($I222&lt;50,VLOOKUP($I222,'Look up'!$C$5:$D$1102,2,TRUE),"Over $50")</f>
        <v>Between $17-$19.95</v>
      </c>
      <c r="K222" s="1">
        <v>41.75</v>
      </c>
      <c r="N222" s="1">
        <v>93.5833333333333</v>
      </c>
      <c r="Q222" s="3">
        <v>93.5833333333333</v>
      </c>
      <c r="T222" s="3">
        <v>76</v>
      </c>
    </row>
    <row r="223" spans="1:20" x14ac:dyDescent="0.2">
      <c r="A223" t="s">
        <v>355</v>
      </c>
      <c r="B223">
        <v>1577</v>
      </c>
      <c r="C223" t="s">
        <v>352</v>
      </c>
      <c r="D223">
        <v>640010</v>
      </c>
      <c r="E223" t="s">
        <v>3</v>
      </c>
      <c r="F223" t="s">
        <v>353</v>
      </c>
      <c r="G223" t="s">
        <v>5</v>
      </c>
      <c r="H223" t="s">
        <v>354</v>
      </c>
      <c r="I223">
        <v>15.75</v>
      </c>
      <c r="J223" s="51" t="str">
        <f>IF($I223&lt;50,VLOOKUP($I223,'Look up'!$C$5:$D$1102,2,TRUE),"Over $50")</f>
        <v>Between $15-$16.95</v>
      </c>
      <c r="L223" s="1">
        <v>8.4166666666666696</v>
      </c>
      <c r="O223" s="1">
        <v>230</v>
      </c>
      <c r="Q223" s="3">
        <v>1</v>
      </c>
      <c r="R223" s="3">
        <v>310.5</v>
      </c>
      <c r="S223" s="2">
        <v>-0.99677938808373601</v>
      </c>
    </row>
    <row r="224" spans="1:20" x14ac:dyDescent="0.2">
      <c r="A224" t="s">
        <v>521</v>
      </c>
      <c r="B224">
        <v>74</v>
      </c>
      <c r="C224" t="s">
        <v>2</v>
      </c>
      <c r="D224">
        <v>364460</v>
      </c>
      <c r="E224" t="s">
        <v>522</v>
      </c>
      <c r="F224" t="s">
        <v>658</v>
      </c>
      <c r="G224" t="s">
        <v>5</v>
      </c>
      <c r="H224" t="s">
        <v>659</v>
      </c>
      <c r="I224">
        <v>7.25</v>
      </c>
      <c r="J224" s="51" t="str">
        <f>IF($I224&lt;50,VLOOKUP($I224,'Look up'!$C$5:$D$1102,2,TRUE),"Over $50")</f>
        <v>Under $10</v>
      </c>
      <c r="O224" s="1">
        <v>19</v>
      </c>
      <c r="R224" s="3">
        <v>372.58333333333297</v>
      </c>
      <c r="T224" s="3">
        <v>1</v>
      </c>
    </row>
    <row r="225" spans="1:20" x14ac:dyDescent="0.2">
      <c r="A225" t="s">
        <v>521</v>
      </c>
      <c r="B225">
        <v>74</v>
      </c>
      <c r="C225" t="s">
        <v>2</v>
      </c>
      <c r="D225">
        <v>364460</v>
      </c>
      <c r="E225" t="s">
        <v>522</v>
      </c>
      <c r="F225" t="s">
        <v>523</v>
      </c>
      <c r="G225" t="s">
        <v>5</v>
      </c>
      <c r="H225" t="s">
        <v>524</v>
      </c>
      <c r="I225">
        <v>14.95</v>
      </c>
      <c r="J225" s="51" t="str">
        <f>IF($I225&lt;50,VLOOKUP($I225,'Look up'!$C$5:$D$1102,2,TRUE),"Over $50")</f>
        <v>Between $13-$14.95</v>
      </c>
      <c r="K225" s="1">
        <v>57.1666666666667</v>
      </c>
      <c r="L225" s="1">
        <v>48.3333333333333</v>
      </c>
      <c r="M225" s="2">
        <v>0.18275862068965501</v>
      </c>
      <c r="N225" s="1">
        <v>369</v>
      </c>
      <c r="O225" s="1">
        <v>318</v>
      </c>
      <c r="P225" s="2">
        <v>0.160377358490566</v>
      </c>
      <c r="Q225" s="3">
        <v>637</v>
      </c>
      <c r="R225" s="3">
        <v>627.33333333333303</v>
      </c>
      <c r="S225" s="2">
        <v>1.5409139213602501E-2</v>
      </c>
      <c r="T225" s="3">
        <v>6</v>
      </c>
    </row>
    <row r="226" spans="1:20" x14ac:dyDescent="0.2">
      <c r="A226" t="s">
        <v>521</v>
      </c>
      <c r="B226">
        <v>84</v>
      </c>
      <c r="C226" t="s">
        <v>7</v>
      </c>
      <c r="D226">
        <v>538820</v>
      </c>
      <c r="E226" t="s">
        <v>525</v>
      </c>
      <c r="F226" t="s">
        <v>526</v>
      </c>
      <c r="G226" t="s">
        <v>5</v>
      </c>
      <c r="H226" t="s">
        <v>527</v>
      </c>
      <c r="I226">
        <v>10.1</v>
      </c>
      <c r="J226" s="51" t="str">
        <f>IF($I226&lt;50,VLOOKUP($I226,'Look up'!$C$5:$D$1102,2,TRUE),"Over $50")</f>
        <v>Between $10-$12.95</v>
      </c>
      <c r="K226" s="1">
        <v>85.0833333333333</v>
      </c>
      <c r="L226" s="1">
        <v>101.166666666667</v>
      </c>
      <c r="M226" s="2">
        <v>-0.15897858319604599</v>
      </c>
      <c r="N226" s="1">
        <v>554.75</v>
      </c>
      <c r="O226" s="1">
        <v>551.5</v>
      </c>
      <c r="P226" s="2">
        <v>5.8930190389845901E-3</v>
      </c>
      <c r="Q226" s="3">
        <v>1370.25</v>
      </c>
      <c r="R226" s="3">
        <v>1083.4166666666699</v>
      </c>
      <c r="S226" s="2">
        <v>0.26474886547188697</v>
      </c>
      <c r="T226" s="3">
        <v>21</v>
      </c>
    </row>
    <row r="227" spans="1:20" x14ac:dyDescent="0.2">
      <c r="A227" t="s">
        <v>521</v>
      </c>
      <c r="B227">
        <v>84</v>
      </c>
      <c r="C227" t="s">
        <v>7</v>
      </c>
      <c r="D227">
        <v>538820</v>
      </c>
      <c r="E227" t="s">
        <v>525</v>
      </c>
      <c r="F227" t="s">
        <v>528</v>
      </c>
      <c r="G227" t="s">
        <v>5</v>
      </c>
      <c r="H227" t="s">
        <v>529</v>
      </c>
      <c r="I227">
        <v>10.4</v>
      </c>
      <c r="J227" s="51" t="str">
        <f>IF($I227&lt;50,VLOOKUP($I227,'Look up'!$C$5:$D$1102,2,TRUE),"Over $50")</f>
        <v>Between $10-$12.95</v>
      </c>
      <c r="K227" s="1">
        <v>111.666666666667</v>
      </c>
      <c r="L227" s="1">
        <v>119.75</v>
      </c>
      <c r="M227" s="2">
        <v>-6.7501739735560201E-2</v>
      </c>
      <c r="N227" s="1">
        <v>694.91666666666697</v>
      </c>
      <c r="O227" s="1">
        <v>574.41666666666697</v>
      </c>
      <c r="P227" s="2">
        <v>0.20977803568837999</v>
      </c>
      <c r="Q227" s="3">
        <v>1410.75</v>
      </c>
      <c r="R227" s="3">
        <v>981.66666666666697</v>
      </c>
      <c r="S227" s="2">
        <v>0.43709677419354798</v>
      </c>
      <c r="T227" s="3">
        <v>26</v>
      </c>
    </row>
    <row r="228" spans="1:20" x14ac:dyDescent="0.2">
      <c r="A228" t="s">
        <v>521</v>
      </c>
      <c r="B228">
        <v>84</v>
      </c>
      <c r="C228" t="s">
        <v>7</v>
      </c>
      <c r="D228">
        <v>538820</v>
      </c>
      <c r="E228" t="s">
        <v>525</v>
      </c>
      <c r="F228" t="s">
        <v>530</v>
      </c>
      <c r="G228" t="s">
        <v>5</v>
      </c>
      <c r="H228" t="s">
        <v>531</v>
      </c>
      <c r="I228">
        <v>16.850000000000001</v>
      </c>
      <c r="J228" s="51" t="str">
        <f>IF($I228&lt;50,VLOOKUP($I228,'Look up'!$C$5:$D$1102,2,TRUE),"Over $50")</f>
        <v>Between $15-$16.95</v>
      </c>
      <c r="K228" s="1">
        <v>34</v>
      </c>
      <c r="N228" s="1">
        <v>234</v>
      </c>
      <c r="Q228" s="3">
        <v>323</v>
      </c>
      <c r="T228" s="3">
        <v>2</v>
      </c>
    </row>
    <row r="229" spans="1:20" x14ac:dyDescent="0.2">
      <c r="A229" t="s">
        <v>521</v>
      </c>
      <c r="B229">
        <v>84</v>
      </c>
      <c r="C229" t="s">
        <v>7</v>
      </c>
      <c r="D229">
        <v>538820</v>
      </c>
      <c r="E229" t="s">
        <v>525</v>
      </c>
      <c r="F229" t="s">
        <v>532</v>
      </c>
      <c r="G229" t="s">
        <v>5</v>
      </c>
      <c r="H229" t="s">
        <v>533</v>
      </c>
      <c r="I229">
        <v>21.25</v>
      </c>
      <c r="J229" s="51" t="str">
        <f>IF($I229&lt;50,VLOOKUP($I229,'Look up'!$C$5:$D$1102,2,TRUE),"Over $50")</f>
        <v>Between $20-$24.95</v>
      </c>
      <c r="K229" s="1">
        <v>60</v>
      </c>
      <c r="N229" s="1">
        <v>378.41666666666703</v>
      </c>
      <c r="Q229" s="3">
        <v>722.25</v>
      </c>
      <c r="T229" s="3">
        <v>5</v>
      </c>
    </row>
    <row r="230" spans="1:20" x14ac:dyDescent="0.2">
      <c r="A230" t="s">
        <v>521</v>
      </c>
      <c r="B230">
        <v>108</v>
      </c>
      <c r="C230" t="s">
        <v>87</v>
      </c>
      <c r="D230">
        <v>538820</v>
      </c>
      <c r="E230" t="s">
        <v>525</v>
      </c>
      <c r="F230" t="s">
        <v>660</v>
      </c>
      <c r="G230" t="s">
        <v>5</v>
      </c>
      <c r="H230" t="s">
        <v>661</v>
      </c>
      <c r="I230">
        <v>14.2</v>
      </c>
      <c r="J230" s="51" t="str">
        <f>IF($I230&lt;50,VLOOKUP($I230,'Look up'!$C$5:$D$1102,2,TRUE),"Over $50")</f>
        <v>Between $13-$14.95</v>
      </c>
      <c r="K230" s="1">
        <v>44</v>
      </c>
      <c r="L230" s="1">
        <v>6</v>
      </c>
      <c r="M230" s="2">
        <v>6.3333333333333304</v>
      </c>
      <c r="N230" s="1">
        <v>194.916666666667</v>
      </c>
      <c r="O230" s="1">
        <v>28.0833333333333</v>
      </c>
      <c r="P230" s="2">
        <v>5.9406528189910999</v>
      </c>
      <c r="Q230" s="3">
        <v>296.25</v>
      </c>
      <c r="R230" s="3">
        <v>28.0833333333333</v>
      </c>
      <c r="S230" s="2">
        <v>9.5489614243323508</v>
      </c>
      <c r="T230" s="3">
        <v>38</v>
      </c>
    </row>
    <row r="231" spans="1:20" x14ac:dyDescent="0.2">
      <c r="A231" t="s">
        <v>521</v>
      </c>
      <c r="B231">
        <v>110</v>
      </c>
      <c r="C231" t="s">
        <v>10</v>
      </c>
      <c r="D231">
        <v>364460</v>
      </c>
      <c r="E231" t="s">
        <v>522</v>
      </c>
      <c r="F231" t="s">
        <v>534</v>
      </c>
      <c r="G231" t="s">
        <v>5</v>
      </c>
      <c r="H231" t="s">
        <v>36</v>
      </c>
      <c r="I231">
        <v>8.9499999999999993</v>
      </c>
      <c r="J231" s="51" t="str">
        <f>IF($I231&lt;50,VLOOKUP($I231,'Look up'!$C$5:$D$1102,2,TRUE),"Over $50")</f>
        <v>Under $10</v>
      </c>
      <c r="L231" s="1">
        <v>62.5</v>
      </c>
      <c r="N231" s="1">
        <v>1</v>
      </c>
      <c r="O231" s="1">
        <v>513.66666666666697</v>
      </c>
      <c r="P231" s="2">
        <v>-0.99805321219986998</v>
      </c>
      <c r="Q231" s="3">
        <v>472.16666666666703</v>
      </c>
      <c r="R231" s="3">
        <v>844.33333333333303</v>
      </c>
      <c r="S231" s="2">
        <v>-0.44078168180023702</v>
      </c>
    </row>
    <row r="232" spans="1:20" x14ac:dyDescent="0.2">
      <c r="A232" t="s">
        <v>521</v>
      </c>
      <c r="B232">
        <v>110</v>
      </c>
      <c r="C232" t="s">
        <v>10</v>
      </c>
      <c r="D232">
        <v>538820</v>
      </c>
      <c r="E232" t="s">
        <v>525</v>
      </c>
      <c r="F232" t="s">
        <v>662</v>
      </c>
      <c r="G232" t="s">
        <v>5</v>
      </c>
      <c r="H232" t="s">
        <v>663</v>
      </c>
      <c r="I232">
        <v>10.75</v>
      </c>
      <c r="J232" s="51" t="str">
        <f>IF($I232&lt;50,VLOOKUP($I232,'Look up'!$C$5:$D$1102,2,TRUE),"Over $50")</f>
        <v>Between $10-$12.95</v>
      </c>
      <c r="L232" s="1">
        <v>8.3333333333333304</v>
      </c>
      <c r="N232" s="1">
        <v>1.5833333333333299</v>
      </c>
      <c r="O232" s="1">
        <v>1155.75</v>
      </c>
      <c r="P232" s="2">
        <v>-0.99863003821472396</v>
      </c>
      <c r="Q232" s="3">
        <v>20</v>
      </c>
      <c r="R232" s="3">
        <v>3009.0833333333298</v>
      </c>
      <c r="S232" s="2">
        <v>-0.99335345758675098</v>
      </c>
      <c r="T232" s="3">
        <v>9</v>
      </c>
    </row>
    <row r="233" spans="1:20" x14ac:dyDescent="0.2">
      <c r="A233" t="s">
        <v>521</v>
      </c>
      <c r="B233">
        <v>110</v>
      </c>
      <c r="C233" t="s">
        <v>10</v>
      </c>
      <c r="D233">
        <v>538820</v>
      </c>
      <c r="E233" t="s">
        <v>525</v>
      </c>
      <c r="F233" t="s">
        <v>535</v>
      </c>
      <c r="G233" t="s">
        <v>5</v>
      </c>
      <c r="H233" t="s">
        <v>536</v>
      </c>
      <c r="I233">
        <v>10.75</v>
      </c>
      <c r="J233" s="51" t="str">
        <f>IF($I233&lt;50,VLOOKUP($I233,'Look up'!$C$5:$D$1102,2,TRUE),"Over $50")</f>
        <v>Between $10-$12.95</v>
      </c>
      <c r="K233" s="1">
        <v>169.416666666667</v>
      </c>
      <c r="L233" s="1">
        <v>173.583333333333</v>
      </c>
      <c r="M233" s="2">
        <v>-2.4003840614498399E-2</v>
      </c>
      <c r="N233" s="1">
        <v>1104.5</v>
      </c>
      <c r="O233" s="1">
        <v>1228</v>
      </c>
      <c r="P233" s="2">
        <v>-0.10057003257329</v>
      </c>
      <c r="Q233" s="3">
        <v>2227.25</v>
      </c>
      <c r="R233" s="3">
        <v>2599.4166666666702</v>
      </c>
      <c r="S233" s="2">
        <v>-0.14317314782162699</v>
      </c>
      <c r="T233" s="3">
        <v>75</v>
      </c>
    </row>
    <row r="234" spans="1:20" x14ac:dyDescent="0.2">
      <c r="A234" t="s">
        <v>521</v>
      </c>
      <c r="B234">
        <v>110</v>
      </c>
      <c r="C234" t="s">
        <v>10</v>
      </c>
      <c r="D234">
        <v>538820</v>
      </c>
      <c r="E234" t="s">
        <v>525</v>
      </c>
      <c r="F234" t="s">
        <v>537</v>
      </c>
      <c r="G234" t="s">
        <v>5</v>
      </c>
      <c r="H234" t="s">
        <v>538</v>
      </c>
      <c r="I234">
        <v>10.1</v>
      </c>
      <c r="J234" s="51" t="str">
        <f>IF($I234&lt;50,VLOOKUP($I234,'Look up'!$C$5:$D$1102,2,TRUE),"Over $50")</f>
        <v>Between $10-$12.95</v>
      </c>
      <c r="K234" s="1">
        <v>94.0833333333333</v>
      </c>
      <c r="L234" s="1">
        <v>81</v>
      </c>
      <c r="M234" s="2">
        <v>0.16152263374485601</v>
      </c>
      <c r="N234" s="1">
        <v>536.33333333333303</v>
      </c>
      <c r="O234" s="1">
        <v>528.33333333333303</v>
      </c>
      <c r="P234" s="2">
        <v>1.51419558359621E-2</v>
      </c>
      <c r="Q234" s="3">
        <v>1136.1666666666699</v>
      </c>
      <c r="R234" s="3">
        <v>1095</v>
      </c>
      <c r="S234" s="2">
        <v>3.75951293759514E-2</v>
      </c>
      <c r="T234" s="3">
        <v>26</v>
      </c>
    </row>
    <row r="235" spans="1:20" x14ac:dyDescent="0.2">
      <c r="A235" t="s">
        <v>521</v>
      </c>
      <c r="B235">
        <v>110</v>
      </c>
      <c r="C235" t="s">
        <v>10</v>
      </c>
      <c r="D235">
        <v>538820</v>
      </c>
      <c r="E235" t="s">
        <v>525</v>
      </c>
      <c r="F235" t="s">
        <v>539</v>
      </c>
      <c r="G235" t="s">
        <v>5</v>
      </c>
      <c r="H235" t="s">
        <v>540</v>
      </c>
      <c r="I235">
        <v>10.1</v>
      </c>
      <c r="J235" s="51" t="str">
        <f>IF($I235&lt;50,VLOOKUP($I235,'Look up'!$C$5:$D$1102,2,TRUE),"Over $50")</f>
        <v>Between $10-$12.95</v>
      </c>
      <c r="K235" s="1">
        <v>60.5833333333333</v>
      </c>
      <c r="L235" s="1">
        <v>70.25</v>
      </c>
      <c r="M235" s="2">
        <v>-0.13760379596678499</v>
      </c>
      <c r="N235" s="1">
        <v>377.75</v>
      </c>
      <c r="O235" s="1">
        <v>429.25</v>
      </c>
      <c r="P235" s="2">
        <v>-0.11997670355270799</v>
      </c>
      <c r="Q235" s="3">
        <v>857.58333333333303</v>
      </c>
      <c r="R235" s="3">
        <v>928.25</v>
      </c>
      <c r="S235" s="2">
        <v>-7.6128916419786294E-2</v>
      </c>
      <c r="T235" s="3">
        <v>21</v>
      </c>
    </row>
    <row r="236" spans="1:20" x14ac:dyDescent="0.2">
      <c r="A236" t="s">
        <v>521</v>
      </c>
      <c r="B236">
        <v>110</v>
      </c>
      <c r="C236" t="s">
        <v>10</v>
      </c>
      <c r="D236">
        <v>538820</v>
      </c>
      <c r="E236" t="s">
        <v>525</v>
      </c>
      <c r="F236" t="s">
        <v>664</v>
      </c>
      <c r="G236" t="s">
        <v>5</v>
      </c>
      <c r="H236" t="s">
        <v>665</v>
      </c>
      <c r="I236">
        <v>7.95</v>
      </c>
      <c r="J236" s="51" t="str">
        <f>IF($I236&lt;50,VLOOKUP($I236,'Look up'!$C$5:$D$1102,2,TRUE),"Over $50")</f>
        <v>Under $10</v>
      </c>
      <c r="L236" s="1">
        <v>1.5</v>
      </c>
      <c r="O236" s="1">
        <v>6.75</v>
      </c>
      <c r="Q236" s="3">
        <v>2.5</v>
      </c>
      <c r="R236" s="3">
        <v>6.75</v>
      </c>
      <c r="S236" s="2">
        <v>-0.62962962962962998</v>
      </c>
      <c r="T236" s="3">
        <v>2</v>
      </c>
    </row>
    <row r="237" spans="1:20" x14ac:dyDescent="0.2">
      <c r="A237" t="s">
        <v>521</v>
      </c>
      <c r="B237">
        <v>110</v>
      </c>
      <c r="C237" t="s">
        <v>10</v>
      </c>
      <c r="D237">
        <v>538820</v>
      </c>
      <c r="E237" t="s">
        <v>525</v>
      </c>
      <c r="F237" t="s">
        <v>666</v>
      </c>
      <c r="G237" t="s">
        <v>5</v>
      </c>
      <c r="H237" t="s">
        <v>667</v>
      </c>
      <c r="I237">
        <v>7.95</v>
      </c>
      <c r="J237" s="51" t="str">
        <f>IF($I237&lt;50,VLOOKUP($I237,'Look up'!$C$5:$D$1102,2,TRUE),"Over $50")</f>
        <v>Under $10</v>
      </c>
      <c r="Q237" s="3">
        <v>1.25</v>
      </c>
      <c r="R237" s="3">
        <v>1</v>
      </c>
      <c r="S237" s="2">
        <v>0.25</v>
      </c>
      <c r="T237" s="3">
        <v>1</v>
      </c>
    </row>
    <row r="238" spans="1:20" x14ac:dyDescent="0.2">
      <c r="A238" t="s">
        <v>521</v>
      </c>
      <c r="B238">
        <v>110</v>
      </c>
      <c r="C238" t="s">
        <v>10</v>
      </c>
      <c r="D238">
        <v>538820</v>
      </c>
      <c r="E238" t="s">
        <v>525</v>
      </c>
      <c r="F238" t="s">
        <v>541</v>
      </c>
      <c r="G238" t="s">
        <v>5</v>
      </c>
      <c r="H238" t="s">
        <v>542</v>
      </c>
      <c r="I238">
        <v>17.25</v>
      </c>
      <c r="J238" s="51" t="str">
        <f>IF($I238&lt;50,VLOOKUP($I238,'Look up'!$C$5:$D$1102,2,TRUE),"Over $50")</f>
        <v>Between $17-$19.95</v>
      </c>
      <c r="K238" s="1">
        <v>33</v>
      </c>
      <c r="L238" s="1">
        <v>46.5</v>
      </c>
      <c r="M238" s="2">
        <v>-0.29032258064516098</v>
      </c>
      <c r="N238" s="1">
        <v>181.166666666667</v>
      </c>
      <c r="O238" s="1">
        <v>292.58333333333297</v>
      </c>
      <c r="P238" s="2">
        <v>-0.38080318997436602</v>
      </c>
      <c r="Q238" s="3">
        <v>388.16666666666703</v>
      </c>
      <c r="R238" s="3">
        <v>733</v>
      </c>
      <c r="S238" s="2">
        <v>-0.47044110959527102</v>
      </c>
      <c r="T238" s="3">
        <v>44</v>
      </c>
    </row>
    <row r="239" spans="1:20" x14ac:dyDescent="0.2">
      <c r="A239" t="s">
        <v>521</v>
      </c>
      <c r="B239">
        <v>110</v>
      </c>
      <c r="C239" t="s">
        <v>10</v>
      </c>
      <c r="D239">
        <v>538820</v>
      </c>
      <c r="E239" t="s">
        <v>525</v>
      </c>
      <c r="F239" t="s">
        <v>543</v>
      </c>
      <c r="G239" t="s">
        <v>5</v>
      </c>
      <c r="H239" t="s">
        <v>544</v>
      </c>
      <c r="I239">
        <v>17.25</v>
      </c>
      <c r="J239" s="51" t="str">
        <f>IF($I239&lt;50,VLOOKUP($I239,'Look up'!$C$5:$D$1102,2,TRUE),"Over $50")</f>
        <v>Between $17-$19.95</v>
      </c>
      <c r="K239" s="1">
        <v>43.75</v>
      </c>
      <c r="L239" s="1">
        <v>99.5833333333333</v>
      </c>
      <c r="M239" s="2">
        <v>-0.56066945606694596</v>
      </c>
      <c r="N239" s="1">
        <v>611.66666666666697</v>
      </c>
      <c r="O239" s="1">
        <v>798.91666666666697</v>
      </c>
      <c r="P239" s="2">
        <v>-0.23437988943360799</v>
      </c>
      <c r="Q239" s="3">
        <v>1646.9166666666699</v>
      </c>
      <c r="R239" s="3">
        <v>1941.4166666666699</v>
      </c>
      <c r="S239" s="2">
        <v>-0.15169335107524601</v>
      </c>
      <c r="T239" s="3">
        <v>28</v>
      </c>
    </row>
    <row r="240" spans="1:20" x14ac:dyDescent="0.2">
      <c r="A240" t="s">
        <v>521</v>
      </c>
      <c r="B240">
        <v>110</v>
      </c>
      <c r="C240" t="s">
        <v>10</v>
      </c>
      <c r="D240">
        <v>538820</v>
      </c>
      <c r="E240" t="s">
        <v>525</v>
      </c>
      <c r="F240" t="s">
        <v>545</v>
      </c>
      <c r="G240" t="s">
        <v>5</v>
      </c>
      <c r="H240" t="s">
        <v>546</v>
      </c>
      <c r="I240">
        <v>10.95</v>
      </c>
      <c r="J240" s="51" t="str">
        <f>IF($I240&lt;50,VLOOKUP($I240,'Look up'!$C$5:$D$1102,2,TRUE),"Over $50")</f>
        <v>Between $10-$12.95</v>
      </c>
      <c r="K240" s="1">
        <v>144.333333333333</v>
      </c>
      <c r="L240" s="1">
        <v>157.5</v>
      </c>
      <c r="M240" s="2">
        <v>-8.3597883597883504E-2</v>
      </c>
      <c r="N240" s="1">
        <v>1040.6666666666699</v>
      </c>
      <c r="O240" s="1">
        <v>1059</v>
      </c>
      <c r="P240" s="2">
        <v>-1.73119294932325E-2</v>
      </c>
      <c r="Q240" s="3">
        <v>2360.1666666666702</v>
      </c>
      <c r="R240" s="3">
        <v>2385.3333333333298</v>
      </c>
      <c r="S240" s="2">
        <v>-1.05505869200672E-2</v>
      </c>
      <c r="T240" s="3">
        <v>19</v>
      </c>
    </row>
    <row r="241" spans="1:20" x14ac:dyDescent="0.2">
      <c r="A241" t="s">
        <v>521</v>
      </c>
      <c r="B241">
        <v>110</v>
      </c>
      <c r="C241" t="s">
        <v>10</v>
      </c>
      <c r="D241">
        <v>538820</v>
      </c>
      <c r="E241" t="s">
        <v>525</v>
      </c>
      <c r="F241" t="s">
        <v>547</v>
      </c>
      <c r="G241" t="s">
        <v>5</v>
      </c>
      <c r="H241" t="s">
        <v>548</v>
      </c>
      <c r="I241">
        <v>10.75</v>
      </c>
      <c r="J241" s="51" t="str">
        <f>IF($I241&lt;50,VLOOKUP($I241,'Look up'!$C$5:$D$1102,2,TRUE),"Over $50")</f>
        <v>Between $10-$12.95</v>
      </c>
      <c r="K241" s="1">
        <v>111.166666666667</v>
      </c>
      <c r="L241" s="1">
        <v>131.666666666667</v>
      </c>
      <c r="M241" s="2">
        <v>-0.15569620253164501</v>
      </c>
      <c r="N241" s="1">
        <v>729.16666666666697</v>
      </c>
      <c r="O241" s="1">
        <v>214.916666666667</v>
      </c>
      <c r="P241" s="2">
        <v>2.3927879022877101</v>
      </c>
      <c r="Q241" s="3">
        <v>1718.8333333333301</v>
      </c>
      <c r="R241" s="3">
        <v>214.916666666667</v>
      </c>
      <c r="S241" s="2">
        <v>6.9976735168669997</v>
      </c>
      <c r="T241" s="3">
        <v>31</v>
      </c>
    </row>
    <row r="242" spans="1:20" x14ac:dyDescent="0.2">
      <c r="A242" t="s">
        <v>521</v>
      </c>
      <c r="B242">
        <v>110</v>
      </c>
      <c r="C242" t="s">
        <v>10</v>
      </c>
      <c r="D242">
        <v>538820</v>
      </c>
      <c r="E242" t="s">
        <v>525</v>
      </c>
      <c r="F242" t="s">
        <v>549</v>
      </c>
      <c r="G242" t="s">
        <v>5</v>
      </c>
      <c r="H242" t="s">
        <v>550</v>
      </c>
      <c r="I242">
        <v>13.75</v>
      </c>
      <c r="J242" s="51" t="str">
        <f>IF($I242&lt;50,VLOOKUP($I242,'Look up'!$C$5:$D$1102,2,TRUE),"Over $50")</f>
        <v>Between $13-$14.95</v>
      </c>
      <c r="K242" s="1">
        <v>39.75</v>
      </c>
      <c r="L242" s="1">
        <v>64.6666666666667</v>
      </c>
      <c r="M242" s="2">
        <v>-0.38530927835051598</v>
      </c>
      <c r="N242" s="1">
        <v>393.16666666666703</v>
      </c>
      <c r="O242" s="1">
        <v>482.25</v>
      </c>
      <c r="P242" s="2">
        <v>-0.18472438223604601</v>
      </c>
      <c r="Q242" s="3">
        <v>854.41666666666697</v>
      </c>
      <c r="R242" s="3">
        <v>916.91666666666697</v>
      </c>
      <c r="S242" s="2">
        <v>-6.8163228210487994E-2</v>
      </c>
      <c r="T242" s="3">
        <v>15</v>
      </c>
    </row>
    <row r="243" spans="1:20" x14ac:dyDescent="0.2">
      <c r="A243" t="s">
        <v>521</v>
      </c>
      <c r="B243">
        <v>112</v>
      </c>
      <c r="C243" t="s">
        <v>551</v>
      </c>
      <c r="D243">
        <v>364460</v>
      </c>
      <c r="E243" t="s">
        <v>522</v>
      </c>
      <c r="F243" t="s">
        <v>552</v>
      </c>
      <c r="G243" t="s">
        <v>5</v>
      </c>
      <c r="H243" t="s">
        <v>553</v>
      </c>
      <c r="I243">
        <v>12.2</v>
      </c>
      <c r="J243" s="51" t="str">
        <f>IF($I243&lt;50,VLOOKUP($I243,'Look up'!$C$5:$D$1102,2,TRUE),"Over $50")</f>
        <v>Between $10-$12.95</v>
      </c>
      <c r="K243" s="1">
        <v>65.75</v>
      </c>
      <c r="L243" s="1">
        <v>78.4166666666667</v>
      </c>
      <c r="M243" s="2">
        <v>-0.16153028692879901</v>
      </c>
      <c r="N243" s="1">
        <v>279.33333333333297</v>
      </c>
      <c r="O243" s="1">
        <v>425</v>
      </c>
      <c r="P243" s="2">
        <v>-0.34274509803921599</v>
      </c>
      <c r="Q243" s="3">
        <v>596.16666666666697</v>
      </c>
      <c r="R243" s="3">
        <v>804.5</v>
      </c>
      <c r="S243" s="2">
        <v>-0.25896001657344098</v>
      </c>
      <c r="T243" s="3">
        <v>16</v>
      </c>
    </row>
    <row r="244" spans="1:20" x14ac:dyDescent="0.2">
      <c r="A244" t="s">
        <v>521</v>
      </c>
      <c r="B244">
        <v>112</v>
      </c>
      <c r="C244" t="s">
        <v>551</v>
      </c>
      <c r="D244">
        <v>364460</v>
      </c>
      <c r="E244" t="s">
        <v>522</v>
      </c>
      <c r="F244" t="s">
        <v>554</v>
      </c>
      <c r="G244" t="s">
        <v>5</v>
      </c>
      <c r="H244" t="s">
        <v>555</v>
      </c>
      <c r="I244">
        <v>8.3000000000000007</v>
      </c>
      <c r="J244" s="51" t="str">
        <f>IF($I244&lt;50,VLOOKUP($I244,'Look up'!$C$5:$D$1102,2,TRUE),"Over $50")</f>
        <v>Under $10</v>
      </c>
      <c r="K244" s="1">
        <v>90.5833333333333</v>
      </c>
      <c r="L244" s="1">
        <v>97.5</v>
      </c>
      <c r="M244" s="2">
        <v>-7.0940170940170993E-2</v>
      </c>
      <c r="N244" s="1">
        <v>500.58333333333297</v>
      </c>
      <c r="O244" s="1">
        <v>597.58333333333303</v>
      </c>
      <c r="P244" s="2">
        <v>-0.162320457397853</v>
      </c>
      <c r="Q244" s="3">
        <v>1054.9166666666699</v>
      </c>
      <c r="R244" s="3">
        <v>1190.3333333333301</v>
      </c>
      <c r="S244" s="2">
        <v>-0.113763651638196</v>
      </c>
      <c r="T244" s="3">
        <v>16</v>
      </c>
    </row>
    <row r="245" spans="1:20" x14ac:dyDescent="0.2">
      <c r="A245" t="s">
        <v>521</v>
      </c>
      <c r="B245">
        <v>112</v>
      </c>
      <c r="C245" t="s">
        <v>551</v>
      </c>
      <c r="D245">
        <v>364460</v>
      </c>
      <c r="E245" t="s">
        <v>522</v>
      </c>
      <c r="F245" t="s">
        <v>556</v>
      </c>
      <c r="G245" t="s">
        <v>5</v>
      </c>
      <c r="H245" t="s">
        <v>557</v>
      </c>
      <c r="I245">
        <v>8.85</v>
      </c>
      <c r="J245" s="51" t="str">
        <f>IF($I245&lt;50,VLOOKUP($I245,'Look up'!$C$5:$D$1102,2,TRUE),"Over $50")</f>
        <v>Under $10</v>
      </c>
      <c r="K245" s="1">
        <v>67.4166666666667</v>
      </c>
      <c r="L245" s="1">
        <v>74.5</v>
      </c>
      <c r="M245" s="2">
        <v>-9.5078299776286304E-2</v>
      </c>
      <c r="N245" s="1">
        <v>433.25</v>
      </c>
      <c r="O245" s="1">
        <v>543.33333333333303</v>
      </c>
      <c r="P245" s="2">
        <v>-0.20260736196319001</v>
      </c>
      <c r="Q245" s="3">
        <v>1094.8333333333301</v>
      </c>
      <c r="R245" s="3">
        <v>1380.6666666666699</v>
      </c>
      <c r="S245" s="2">
        <v>-0.20702559150169</v>
      </c>
      <c r="T245" s="3">
        <v>18</v>
      </c>
    </row>
    <row r="246" spans="1:20" x14ac:dyDescent="0.2">
      <c r="A246" t="s">
        <v>521</v>
      </c>
      <c r="B246">
        <v>112</v>
      </c>
      <c r="C246" t="s">
        <v>551</v>
      </c>
      <c r="D246">
        <v>364460</v>
      </c>
      <c r="E246" t="s">
        <v>522</v>
      </c>
      <c r="F246" t="s">
        <v>558</v>
      </c>
      <c r="G246" t="s">
        <v>5</v>
      </c>
      <c r="H246" t="s">
        <v>559</v>
      </c>
      <c r="I246">
        <v>15.5</v>
      </c>
      <c r="J246" s="51" t="str">
        <f>IF($I246&lt;50,VLOOKUP($I246,'Look up'!$C$5:$D$1102,2,TRUE),"Over $50")</f>
        <v>Between $15-$16.95</v>
      </c>
      <c r="K246" s="1">
        <v>31.4166666666667</v>
      </c>
      <c r="L246" s="1">
        <v>35.4166666666667</v>
      </c>
      <c r="M246" s="2">
        <v>-0.112941176470588</v>
      </c>
      <c r="N246" s="1">
        <v>234.333333333333</v>
      </c>
      <c r="O246" s="1">
        <v>246.166666666667</v>
      </c>
      <c r="P246" s="2">
        <v>-4.8070412999322902E-2</v>
      </c>
      <c r="Q246" s="3">
        <v>599.33333333333303</v>
      </c>
      <c r="R246" s="3">
        <v>652.33333333333303</v>
      </c>
      <c r="S246" s="2">
        <v>-8.1246806336228897E-2</v>
      </c>
      <c r="T246" s="3">
        <v>16</v>
      </c>
    </row>
    <row r="247" spans="1:20" x14ac:dyDescent="0.2">
      <c r="A247" t="s">
        <v>521</v>
      </c>
      <c r="B247">
        <v>120</v>
      </c>
      <c r="C247" t="s">
        <v>18</v>
      </c>
      <c r="D247">
        <v>538820</v>
      </c>
      <c r="E247" t="s">
        <v>525</v>
      </c>
      <c r="F247" t="s">
        <v>560</v>
      </c>
      <c r="G247" t="s">
        <v>5</v>
      </c>
      <c r="H247" t="s">
        <v>561</v>
      </c>
      <c r="I247">
        <v>8.15</v>
      </c>
      <c r="J247" s="51" t="str">
        <f>IF($I247&lt;50,VLOOKUP($I247,'Look up'!$C$5:$D$1102,2,TRUE),"Over $50")</f>
        <v>Under $10</v>
      </c>
      <c r="K247" s="1">
        <v>295.83333333333297</v>
      </c>
      <c r="L247" s="1">
        <v>279.25</v>
      </c>
      <c r="M247" s="2">
        <v>5.9385258131900903E-2</v>
      </c>
      <c r="N247" s="1">
        <v>1701</v>
      </c>
      <c r="O247" s="1">
        <v>1656.8333333333301</v>
      </c>
      <c r="P247" s="2">
        <v>2.6657277939845101E-2</v>
      </c>
      <c r="Q247" s="3">
        <v>4041.3333333333298</v>
      </c>
      <c r="R247" s="3">
        <v>4110.9166666666697</v>
      </c>
      <c r="S247" s="2">
        <v>-1.6926476252255199E-2</v>
      </c>
      <c r="T247" s="3">
        <v>25</v>
      </c>
    </row>
    <row r="248" spans="1:20" x14ac:dyDescent="0.2">
      <c r="A248" t="s">
        <v>521</v>
      </c>
      <c r="B248">
        <v>120</v>
      </c>
      <c r="C248" t="s">
        <v>18</v>
      </c>
      <c r="D248">
        <v>538820</v>
      </c>
      <c r="E248" t="s">
        <v>525</v>
      </c>
      <c r="F248" t="s">
        <v>668</v>
      </c>
      <c r="G248" t="s">
        <v>5</v>
      </c>
      <c r="H248" t="s">
        <v>36</v>
      </c>
      <c r="I248">
        <v>6.25</v>
      </c>
      <c r="J248" s="51" t="str">
        <f>IF($I248&lt;50,VLOOKUP($I248,'Look up'!$C$5:$D$1102,2,TRUE),"Over $50")</f>
        <v>Under $10</v>
      </c>
      <c r="K248" s="1">
        <v>2</v>
      </c>
      <c r="N248" s="1">
        <v>3</v>
      </c>
      <c r="O248" s="1">
        <v>8</v>
      </c>
      <c r="P248" s="2">
        <v>-0.625</v>
      </c>
      <c r="Q248" s="3">
        <v>3</v>
      </c>
      <c r="R248" s="3">
        <v>8</v>
      </c>
      <c r="S248" s="2">
        <v>-0.625</v>
      </c>
    </row>
    <row r="249" spans="1:20" x14ac:dyDescent="0.2">
      <c r="A249" t="s">
        <v>521</v>
      </c>
      <c r="B249">
        <v>120</v>
      </c>
      <c r="C249" t="s">
        <v>18</v>
      </c>
      <c r="D249">
        <v>538820</v>
      </c>
      <c r="E249" t="s">
        <v>525</v>
      </c>
      <c r="F249" t="s">
        <v>562</v>
      </c>
      <c r="G249" t="s">
        <v>5</v>
      </c>
      <c r="H249" t="s">
        <v>563</v>
      </c>
      <c r="I249">
        <v>8.4499999999999993</v>
      </c>
      <c r="J249" s="51" t="str">
        <f>IF($I249&lt;50,VLOOKUP($I249,'Look up'!$C$5:$D$1102,2,TRUE),"Over $50")</f>
        <v>Under $10</v>
      </c>
      <c r="K249" s="1">
        <v>324.91666666666703</v>
      </c>
      <c r="L249" s="1">
        <v>310.91666666666703</v>
      </c>
      <c r="M249" s="2">
        <v>4.5028142589118199E-2</v>
      </c>
      <c r="N249" s="1">
        <v>1754.8333333333301</v>
      </c>
      <c r="O249" s="1">
        <v>1751</v>
      </c>
      <c r="P249" s="2">
        <v>2.1892252046449199E-3</v>
      </c>
      <c r="Q249" s="3">
        <v>3734.25</v>
      </c>
      <c r="R249" s="3">
        <v>4037.5</v>
      </c>
      <c r="S249" s="2">
        <v>-7.5108359133126898E-2</v>
      </c>
      <c r="T249" s="3">
        <v>20</v>
      </c>
    </row>
    <row r="250" spans="1:20" x14ac:dyDescent="0.2">
      <c r="A250" t="s">
        <v>521</v>
      </c>
      <c r="B250">
        <v>120</v>
      </c>
      <c r="C250" t="s">
        <v>18</v>
      </c>
      <c r="D250">
        <v>538820</v>
      </c>
      <c r="E250" t="s">
        <v>525</v>
      </c>
      <c r="F250" t="s">
        <v>564</v>
      </c>
      <c r="G250" t="s">
        <v>5</v>
      </c>
      <c r="H250" t="s">
        <v>565</v>
      </c>
      <c r="I250">
        <v>22</v>
      </c>
      <c r="J250" s="51" t="str">
        <f>IF($I250&lt;50,VLOOKUP($I250,'Look up'!$C$5:$D$1102,2,TRUE),"Over $50")</f>
        <v>Between $20-$24.95</v>
      </c>
      <c r="K250" s="1">
        <v>40.1666666666667</v>
      </c>
      <c r="L250" s="1">
        <v>49.5</v>
      </c>
      <c r="M250" s="2">
        <v>-0.188552188552189</v>
      </c>
      <c r="N250" s="1">
        <v>294.83333333333297</v>
      </c>
      <c r="O250" s="1">
        <v>300.83333333333297</v>
      </c>
      <c r="P250" s="2">
        <v>-1.9944598337950099E-2</v>
      </c>
      <c r="Q250" s="3">
        <v>756.16666666666697</v>
      </c>
      <c r="R250" s="3">
        <v>726.91666666666697</v>
      </c>
      <c r="S250" s="2">
        <v>4.0238450074515701E-2</v>
      </c>
      <c r="T250" s="3">
        <v>10</v>
      </c>
    </row>
    <row r="251" spans="1:20" x14ac:dyDescent="0.2">
      <c r="A251" t="s">
        <v>521</v>
      </c>
      <c r="B251">
        <v>120</v>
      </c>
      <c r="C251" t="s">
        <v>18</v>
      </c>
      <c r="D251">
        <v>538820</v>
      </c>
      <c r="E251" t="s">
        <v>525</v>
      </c>
      <c r="F251" t="s">
        <v>566</v>
      </c>
      <c r="G251" t="s">
        <v>5</v>
      </c>
      <c r="H251" t="s">
        <v>567</v>
      </c>
      <c r="I251">
        <v>19</v>
      </c>
      <c r="J251" s="51" t="str">
        <f>IF($I251&lt;50,VLOOKUP($I251,'Look up'!$C$5:$D$1102,2,TRUE),"Over $50")</f>
        <v>Between $17-$19.95</v>
      </c>
      <c r="K251" s="1">
        <v>42.4166666666667</v>
      </c>
      <c r="L251" s="1">
        <v>25.0833333333333</v>
      </c>
      <c r="M251" s="2">
        <v>0.691029900332226</v>
      </c>
      <c r="N251" s="1">
        <v>128.5</v>
      </c>
      <c r="O251" s="1">
        <v>154.75</v>
      </c>
      <c r="P251" s="2">
        <v>-0.169628432956381</v>
      </c>
      <c r="Q251" s="3">
        <v>306.5</v>
      </c>
      <c r="R251" s="3">
        <v>410.41666666666703</v>
      </c>
      <c r="S251" s="2">
        <v>-0.25319796954314699</v>
      </c>
      <c r="T251" s="3">
        <v>19</v>
      </c>
    </row>
    <row r="252" spans="1:20" x14ac:dyDescent="0.2">
      <c r="A252" t="s">
        <v>521</v>
      </c>
      <c r="B252">
        <v>120</v>
      </c>
      <c r="C252" t="s">
        <v>18</v>
      </c>
      <c r="D252">
        <v>538820</v>
      </c>
      <c r="E252" t="s">
        <v>525</v>
      </c>
      <c r="F252" t="s">
        <v>568</v>
      </c>
      <c r="G252" t="s">
        <v>5</v>
      </c>
      <c r="H252" t="s">
        <v>569</v>
      </c>
      <c r="I252">
        <v>14.95</v>
      </c>
      <c r="J252" s="51" t="str">
        <f>IF($I252&lt;50,VLOOKUP($I252,'Look up'!$C$5:$D$1102,2,TRUE),"Over $50")</f>
        <v>Between $13-$14.95</v>
      </c>
      <c r="K252" s="1">
        <v>226.916666666667</v>
      </c>
      <c r="L252" s="1">
        <v>175.416666666667</v>
      </c>
      <c r="M252" s="2">
        <v>0.29358669833729201</v>
      </c>
      <c r="N252" s="1">
        <v>1105</v>
      </c>
      <c r="O252" s="1">
        <v>1021.58333333333</v>
      </c>
      <c r="P252" s="2">
        <v>8.1654294803817598E-2</v>
      </c>
      <c r="Q252" s="3">
        <v>2433</v>
      </c>
      <c r="R252" s="3">
        <v>2381.0833333333298</v>
      </c>
      <c r="S252" s="2">
        <v>2.1803800790956399E-2</v>
      </c>
      <c r="T252" s="3">
        <v>32</v>
      </c>
    </row>
    <row r="253" spans="1:20" x14ac:dyDescent="0.2">
      <c r="A253" t="s">
        <v>521</v>
      </c>
      <c r="B253">
        <v>120</v>
      </c>
      <c r="C253" t="s">
        <v>18</v>
      </c>
      <c r="D253">
        <v>538820</v>
      </c>
      <c r="E253" t="s">
        <v>525</v>
      </c>
      <c r="F253" t="s">
        <v>669</v>
      </c>
      <c r="G253" t="s">
        <v>5</v>
      </c>
      <c r="H253" t="s">
        <v>670</v>
      </c>
      <c r="I253">
        <v>39.950000000000003</v>
      </c>
      <c r="J253" s="51" t="str">
        <f>IF($I253&lt;50,VLOOKUP($I253,'Look up'!$C$5:$D$1102,2,TRUE),"Over $50")</f>
        <v>Between $30-$39.95</v>
      </c>
      <c r="L253" s="1">
        <v>20.3333333333333</v>
      </c>
      <c r="N253" s="1">
        <v>1</v>
      </c>
      <c r="O253" s="1">
        <v>119</v>
      </c>
      <c r="P253" s="2">
        <v>-0.99159663865546199</v>
      </c>
      <c r="Q253" s="3">
        <v>129</v>
      </c>
      <c r="R253" s="3">
        <v>325.5</v>
      </c>
      <c r="S253" s="2">
        <v>-0.60368663594470096</v>
      </c>
      <c r="T253" s="3">
        <v>14</v>
      </c>
    </row>
    <row r="254" spans="1:20" x14ac:dyDescent="0.2">
      <c r="A254" t="s">
        <v>521</v>
      </c>
      <c r="B254">
        <v>190</v>
      </c>
      <c r="C254" t="s">
        <v>30</v>
      </c>
      <c r="D254">
        <v>538820</v>
      </c>
      <c r="E254" t="s">
        <v>525</v>
      </c>
      <c r="F254" t="s">
        <v>570</v>
      </c>
      <c r="G254" t="s">
        <v>5</v>
      </c>
      <c r="H254" t="s">
        <v>571</v>
      </c>
      <c r="I254">
        <v>15</v>
      </c>
      <c r="J254" s="51" t="str">
        <f>IF($I254&lt;50,VLOOKUP($I254,'Look up'!$C$5:$D$1102,2,TRUE),"Over $50")</f>
        <v>Between $13-$14.95</v>
      </c>
      <c r="K254" s="1">
        <v>45.6666666666667</v>
      </c>
      <c r="L254" s="1">
        <v>0.5</v>
      </c>
      <c r="M254" s="2">
        <v>90.3333333333333</v>
      </c>
      <c r="N254" s="1">
        <v>154.25</v>
      </c>
      <c r="O254" s="1">
        <v>6</v>
      </c>
      <c r="P254" s="2">
        <v>24.7083333333333</v>
      </c>
      <c r="Q254" s="3">
        <v>182.916666666667</v>
      </c>
      <c r="R254" s="3">
        <v>6</v>
      </c>
      <c r="S254" s="2">
        <v>29.4861111111111</v>
      </c>
      <c r="T254" s="3">
        <v>98</v>
      </c>
    </row>
    <row r="255" spans="1:20" x14ac:dyDescent="0.2">
      <c r="A255" t="s">
        <v>521</v>
      </c>
      <c r="B255">
        <v>216</v>
      </c>
      <c r="C255" t="s">
        <v>138</v>
      </c>
      <c r="D255">
        <v>364460</v>
      </c>
      <c r="E255" t="s">
        <v>522</v>
      </c>
      <c r="F255" t="s">
        <v>572</v>
      </c>
      <c r="G255" t="s">
        <v>5</v>
      </c>
      <c r="H255" t="s">
        <v>573</v>
      </c>
      <c r="I255">
        <v>15.15</v>
      </c>
      <c r="J255" s="51" t="str">
        <f>IF($I255&lt;50,VLOOKUP($I255,'Look up'!$C$5:$D$1102,2,TRUE),"Over $50")</f>
        <v>Between $15-$16.95</v>
      </c>
      <c r="K255" s="1">
        <v>121.166666666667</v>
      </c>
      <c r="L255" s="1">
        <v>36.8333333333333</v>
      </c>
      <c r="M255" s="2">
        <v>2.2895927601810002</v>
      </c>
      <c r="N255" s="1">
        <v>839.25</v>
      </c>
      <c r="O255" s="1">
        <v>501.16666666666703</v>
      </c>
      <c r="P255" s="2">
        <v>0.67459261722647201</v>
      </c>
      <c r="Q255" s="3">
        <v>1422.6666666666699</v>
      </c>
      <c r="R255" s="3">
        <v>586.16666666666697</v>
      </c>
      <c r="S255" s="2">
        <v>1.4270685243104899</v>
      </c>
      <c r="T255" s="3">
        <v>18</v>
      </c>
    </row>
    <row r="256" spans="1:20" x14ac:dyDescent="0.2">
      <c r="A256" t="s">
        <v>521</v>
      </c>
      <c r="B256">
        <v>216</v>
      </c>
      <c r="C256" t="s">
        <v>138</v>
      </c>
      <c r="D256">
        <v>364460</v>
      </c>
      <c r="E256" t="s">
        <v>522</v>
      </c>
      <c r="F256" t="s">
        <v>574</v>
      </c>
      <c r="G256" t="s">
        <v>5</v>
      </c>
      <c r="H256" t="s">
        <v>575</v>
      </c>
      <c r="I256">
        <v>11.8</v>
      </c>
      <c r="J256" s="51" t="str">
        <f>IF($I256&lt;50,VLOOKUP($I256,'Look up'!$C$5:$D$1102,2,TRUE),"Over $50")</f>
        <v>Between $10-$12.95</v>
      </c>
      <c r="K256" s="1">
        <v>172.666666666667</v>
      </c>
      <c r="L256" s="1">
        <v>102.5</v>
      </c>
      <c r="M256" s="2">
        <v>0.68455284552845497</v>
      </c>
      <c r="N256" s="1">
        <v>1054.1666666666699</v>
      </c>
      <c r="O256" s="1">
        <v>694.16666666666697</v>
      </c>
      <c r="P256" s="2">
        <v>0.51860744297719097</v>
      </c>
      <c r="Q256" s="3">
        <v>1762.1666666666699</v>
      </c>
      <c r="R256" s="3">
        <v>750.33333333333303</v>
      </c>
      <c r="S256" s="2">
        <v>1.34851177254554</v>
      </c>
      <c r="T256" s="3">
        <v>15</v>
      </c>
    </row>
    <row r="257" spans="1:20" x14ac:dyDescent="0.2">
      <c r="A257" t="s">
        <v>521</v>
      </c>
      <c r="B257">
        <v>216</v>
      </c>
      <c r="C257" t="s">
        <v>138</v>
      </c>
      <c r="D257">
        <v>364460</v>
      </c>
      <c r="E257" t="s">
        <v>522</v>
      </c>
      <c r="F257" t="s">
        <v>576</v>
      </c>
      <c r="G257" t="s">
        <v>5</v>
      </c>
      <c r="H257" t="s">
        <v>577</v>
      </c>
      <c r="I257">
        <v>12.35</v>
      </c>
      <c r="J257" s="51" t="str">
        <f>IF($I257&lt;50,VLOOKUP($I257,'Look up'!$C$5:$D$1102,2,TRUE),"Over $50")</f>
        <v>Between $10-$12.95</v>
      </c>
      <c r="K257" s="1">
        <v>280.08333333333297</v>
      </c>
      <c r="L257" s="1">
        <v>183.333333333333</v>
      </c>
      <c r="M257" s="2">
        <v>0.52772727272727304</v>
      </c>
      <c r="N257" s="1">
        <v>1101.6666666666699</v>
      </c>
      <c r="O257" s="1">
        <v>451.41666666666703</v>
      </c>
      <c r="P257" s="2">
        <v>1.4404652021414099</v>
      </c>
      <c r="Q257" s="3">
        <v>1514.5</v>
      </c>
      <c r="R257" s="3">
        <v>451.41666666666703</v>
      </c>
      <c r="S257" s="2">
        <v>2.3549935388591501</v>
      </c>
      <c r="T257" s="3">
        <v>21</v>
      </c>
    </row>
    <row r="258" spans="1:20" x14ac:dyDescent="0.2">
      <c r="A258" t="s">
        <v>521</v>
      </c>
      <c r="B258">
        <v>216</v>
      </c>
      <c r="C258" t="s">
        <v>138</v>
      </c>
      <c r="D258">
        <v>538820</v>
      </c>
      <c r="E258" t="s">
        <v>525</v>
      </c>
      <c r="F258" t="s">
        <v>578</v>
      </c>
      <c r="G258" t="s">
        <v>5</v>
      </c>
      <c r="H258" t="s">
        <v>579</v>
      </c>
      <c r="I258">
        <v>14.8</v>
      </c>
      <c r="J258" s="51" t="str">
        <f>IF($I258&lt;50,VLOOKUP($I258,'Look up'!$C$5:$D$1102,2,TRUE),"Over $50")</f>
        <v>Between $13-$14.95</v>
      </c>
      <c r="K258" s="1">
        <v>49</v>
      </c>
      <c r="L258" s="1">
        <v>86.0833333333333</v>
      </c>
      <c r="M258" s="2">
        <v>-0.43078412391093901</v>
      </c>
      <c r="N258" s="1">
        <v>526.5</v>
      </c>
      <c r="O258" s="1">
        <v>456</v>
      </c>
      <c r="P258" s="2">
        <v>0.154605263157895</v>
      </c>
      <c r="Q258" s="3">
        <v>1267.5</v>
      </c>
      <c r="R258" s="3">
        <v>1139.0833333333301</v>
      </c>
      <c r="S258" s="2">
        <v>0.112736849806131</v>
      </c>
      <c r="T258" s="3">
        <v>36</v>
      </c>
    </row>
    <row r="259" spans="1:20" x14ac:dyDescent="0.2">
      <c r="A259" t="s">
        <v>521</v>
      </c>
      <c r="B259">
        <v>216</v>
      </c>
      <c r="C259" t="s">
        <v>138</v>
      </c>
      <c r="D259">
        <v>538820</v>
      </c>
      <c r="E259" t="s">
        <v>525</v>
      </c>
      <c r="F259" t="s">
        <v>580</v>
      </c>
      <c r="G259" t="s">
        <v>5</v>
      </c>
      <c r="H259" t="s">
        <v>581</v>
      </c>
      <c r="I259">
        <v>14.8</v>
      </c>
      <c r="J259" s="51" t="str">
        <f>IF($I259&lt;50,VLOOKUP($I259,'Look up'!$C$5:$D$1102,2,TRUE),"Over $50")</f>
        <v>Between $13-$14.95</v>
      </c>
      <c r="K259" s="1">
        <v>50.0833333333333</v>
      </c>
      <c r="L259" s="1">
        <v>67.4166666666667</v>
      </c>
      <c r="M259" s="2">
        <v>-0.25710754017305298</v>
      </c>
      <c r="N259" s="1">
        <v>440.33333333333297</v>
      </c>
      <c r="O259" s="1">
        <v>329.25</v>
      </c>
      <c r="P259" s="2">
        <v>0.33738294102758798</v>
      </c>
      <c r="Q259" s="3">
        <v>885.25</v>
      </c>
      <c r="R259" s="3">
        <v>582.83333333333303</v>
      </c>
      <c r="S259" s="2">
        <v>0.51887331998856201</v>
      </c>
      <c r="T259" s="3">
        <v>69</v>
      </c>
    </row>
    <row r="260" spans="1:20" x14ac:dyDescent="0.2">
      <c r="A260" t="s">
        <v>521</v>
      </c>
      <c r="B260">
        <v>256</v>
      </c>
      <c r="C260" t="s">
        <v>37</v>
      </c>
      <c r="D260">
        <v>538820</v>
      </c>
      <c r="E260" t="s">
        <v>525</v>
      </c>
      <c r="F260" t="s">
        <v>671</v>
      </c>
      <c r="G260" t="s">
        <v>5</v>
      </c>
      <c r="H260" t="s">
        <v>672</v>
      </c>
      <c r="I260">
        <v>7.25</v>
      </c>
      <c r="J260" s="51" t="str">
        <f>IF($I260&lt;50,VLOOKUP($I260,'Look up'!$C$5:$D$1102,2,TRUE),"Over $50")</f>
        <v>Under $10</v>
      </c>
      <c r="K260" s="1">
        <v>11.4166666666667</v>
      </c>
      <c r="L260" s="1">
        <v>43</v>
      </c>
      <c r="M260" s="2">
        <v>-0.73449612403100795</v>
      </c>
      <c r="N260" s="1">
        <v>64.75</v>
      </c>
      <c r="O260" s="1">
        <v>375.25</v>
      </c>
      <c r="P260" s="2">
        <v>-0.82744836775482999</v>
      </c>
      <c r="Q260" s="3">
        <v>295.91666666666703</v>
      </c>
      <c r="R260" s="3">
        <v>561</v>
      </c>
      <c r="S260" s="2">
        <v>-0.47251931075460502</v>
      </c>
      <c r="T260" s="3">
        <v>11</v>
      </c>
    </row>
    <row r="261" spans="1:20" x14ac:dyDescent="0.2">
      <c r="A261" t="s">
        <v>521</v>
      </c>
      <c r="B261">
        <v>256</v>
      </c>
      <c r="C261" t="s">
        <v>37</v>
      </c>
      <c r="D261">
        <v>538820</v>
      </c>
      <c r="E261" t="s">
        <v>525</v>
      </c>
      <c r="F261" t="s">
        <v>582</v>
      </c>
      <c r="G261" t="s">
        <v>5</v>
      </c>
      <c r="H261" t="s">
        <v>583</v>
      </c>
      <c r="I261">
        <v>23.85</v>
      </c>
      <c r="J261" s="51" t="str">
        <f>IF($I261&lt;50,VLOOKUP($I261,'Look up'!$C$5:$D$1102,2,TRUE),"Over $50")</f>
        <v>Between $20-$24.95</v>
      </c>
      <c r="K261" s="1">
        <v>51.5</v>
      </c>
      <c r="L261" s="1">
        <v>53.5</v>
      </c>
      <c r="M261" s="2">
        <v>-3.7383177570093497E-2</v>
      </c>
      <c r="N261" s="1">
        <v>306.83333333333297</v>
      </c>
      <c r="O261" s="1">
        <v>325.16666666666703</v>
      </c>
      <c r="P261" s="2">
        <v>-5.6381342901076499E-2</v>
      </c>
      <c r="Q261" s="3">
        <v>753</v>
      </c>
      <c r="R261" s="3">
        <v>865.66666666666697</v>
      </c>
      <c r="S261" s="2">
        <v>-0.13015017327685799</v>
      </c>
      <c r="T261" s="3">
        <v>36</v>
      </c>
    </row>
    <row r="262" spans="1:20" x14ac:dyDescent="0.2">
      <c r="A262" t="s">
        <v>521</v>
      </c>
      <c r="B262">
        <v>303</v>
      </c>
      <c r="C262" t="s">
        <v>168</v>
      </c>
      <c r="D262">
        <v>538820</v>
      </c>
      <c r="E262" t="s">
        <v>525</v>
      </c>
      <c r="F262" t="s">
        <v>673</v>
      </c>
      <c r="G262" t="s">
        <v>5</v>
      </c>
      <c r="H262" t="s">
        <v>674</v>
      </c>
      <c r="I262">
        <v>6.45</v>
      </c>
      <c r="J262" s="51" t="str">
        <f>IF($I262&lt;50,VLOOKUP($I262,'Look up'!$C$5:$D$1102,2,TRUE),"Over $50")</f>
        <v>Under $10</v>
      </c>
      <c r="L262" s="1">
        <v>0.83333333333333304</v>
      </c>
      <c r="N262" s="1">
        <v>0.83333333333333304</v>
      </c>
      <c r="O262" s="1">
        <v>0.83333333333333304</v>
      </c>
      <c r="P262" s="2">
        <v>0</v>
      </c>
      <c r="Q262" s="3">
        <v>0.83333333333333304</v>
      </c>
      <c r="R262" s="3">
        <v>6.9166666666666696</v>
      </c>
      <c r="S262" s="2">
        <v>-0.87951807228915702</v>
      </c>
      <c r="T262" s="3">
        <v>1</v>
      </c>
    </row>
    <row r="263" spans="1:20" x14ac:dyDescent="0.2">
      <c r="A263" t="s">
        <v>521</v>
      </c>
      <c r="B263">
        <v>362</v>
      </c>
      <c r="C263" t="s">
        <v>47</v>
      </c>
      <c r="D263">
        <v>364460</v>
      </c>
      <c r="E263" t="s">
        <v>522</v>
      </c>
      <c r="F263" t="s">
        <v>584</v>
      </c>
      <c r="G263" t="s">
        <v>585</v>
      </c>
      <c r="H263" t="s">
        <v>586</v>
      </c>
      <c r="I263">
        <v>6</v>
      </c>
      <c r="J263" s="51" t="str">
        <f>IF($I263&lt;50,VLOOKUP($I263,'Look up'!$C$5:$D$1102,2,TRUE),"Over $50")</f>
        <v>Under $10</v>
      </c>
      <c r="K263" s="1">
        <v>169.083333333333</v>
      </c>
      <c r="L263" s="1">
        <v>72.5</v>
      </c>
      <c r="M263" s="2">
        <v>1.3321839080459801</v>
      </c>
      <c r="N263" s="1">
        <v>850.58333333333303</v>
      </c>
      <c r="O263" s="1">
        <v>104.5</v>
      </c>
      <c r="P263" s="2">
        <v>7.1395534290271101</v>
      </c>
      <c r="Q263" s="3">
        <v>1542.5833333333301</v>
      </c>
      <c r="R263" s="3">
        <v>104.5</v>
      </c>
      <c r="S263" s="2">
        <v>13.7615629984051</v>
      </c>
      <c r="T263" s="3">
        <v>36</v>
      </c>
    </row>
    <row r="264" spans="1:20" x14ac:dyDescent="0.2">
      <c r="A264" t="s">
        <v>521</v>
      </c>
      <c r="B264">
        <v>362</v>
      </c>
      <c r="C264" t="s">
        <v>47</v>
      </c>
      <c r="D264">
        <v>538820</v>
      </c>
      <c r="E264" t="s">
        <v>525</v>
      </c>
      <c r="F264" t="s">
        <v>675</v>
      </c>
      <c r="G264" t="s">
        <v>5</v>
      </c>
      <c r="H264" t="s">
        <v>676</v>
      </c>
      <c r="I264">
        <v>10.95</v>
      </c>
      <c r="J264" s="51" t="str">
        <f>IF($I264&lt;50,VLOOKUP($I264,'Look up'!$C$5:$D$1102,2,TRUE),"Over $50")</f>
        <v>Between $10-$12.95</v>
      </c>
      <c r="L264" s="1">
        <v>0.33333333333333298</v>
      </c>
      <c r="O264" s="1">
        <v>0.33333333333333298</v>
      </c>
      <c r="Q264" s="3">
        <v>-0.16666666666666699</v>
      </c>
      <c r="R264" s="3">
        <v>295.83333333333297</v>
      </c>
      <c r="S264" s="2">
        <v>-1.00056338028169</v>
      </c>
      <c r="T264" s="3">
        <v>1</v>
      </c>
    </row>
    <row r="265" spans="1:20" x14ac:dyDescent="0.2">
      <c r="A265" t="s">
        <v>521</v>
      </c>
      <c r="B265">
        <v>362</v>
      </c>
      <c r="C265" t="s">
        <v>47</v>
      </c>
      <c r="D265">
        <v>538820</v>
      </c>
      <c r="E265" t="s">
        <v>525</v>
      </c>
      <c r="F265" t="s">
        <v>677</v>
      </c>
      <c r="G265" t="s">
        <v>678</v>
      </c>
      <c r="H265" t="s">
        <v>679</v>
      </c>
      <c r="I265">
        <v>13.7</v>
      </c>
      <c r="J265" s="51" t="str">
        <f>IF($I265&lt;50,VLOOKUP($I265,'Look up'!$C$5:$D$1102,2,TRUE),"Over $50")</f>
        <v>Between $13-$14.95</v>
      </c>
      <c r="Q265" s="3">
        <v>0.5</v>
      </c>
      <c r="T265" s="3">
        <v>1</v>
      </c>
    </row>
    <row r="266" spans="1:20" x14ac:dyDescent="0.2">
      <c r="A266" t="s">
        <v>521</v>
      </c>
      <c r="B266">
        <v>368</v>
      </c>
      <c r="C266" t="s">
        <v>50</v>
      </c>
      <c r="D266">
        <v>538820</v>
      </c>
      <c r="E266" t="s">
        <v>525</v>
      </c>
      <c r="F266" t="s">
        <v>587</v>
      </c>
      <c r="G266" t="s">
        <v>5</v>
      </c>
      <c r="H266" t="s">
        <v>588</v>
      </c>
      <c r="I266">
        <v>14.05</v>
      </c>
      <c r="J266" s="51" t="str">
        <f>IF($I266&lt;50,VLOOKUP($I266,'Look up'!$C$5:$D$1102,2,TRUE),"Over $50")</f>
        <v>Between $13-$14.95</v>
      </c>
      <c r="K266" s="1">
        <v>104.333333333333</v>
      </c>
      <c r="L266" s="1">
        <v>141.333333333333</v>
      </c>
      <c r="M266" s="2">
        <v>-0.26179245283018898</v>
      </c>
      <c r="N266" s="1">
        <v>641.16666666666697</v>
      </c>
      <c r="O266" s="1">
        <v>821.41666666666697</v>
      </c>
      <c r="P266" s="2">
        <v>-0.219437962869027</v>
      </c>
      <c r="Q266" s="3">
        <v>1581.75</v>
      </c>
      <c r="R266" s="3">
        <v>1946.5</v>
      </c>
      <c r="S266" s="2">
        <v>-0.18738761880297999</v>
      </c>
      <c r="T266" s="3">
        <v>25</v>
      </c>
    </row>
    <row r="267" spans="1:20" x14ac:dyDescent="0.2">
      <c r="A267" t="s">
        <v>521</v>
      </c>
      <c r="B267">
        <v>423</v>
      </c>
      <c r="C267" t="s">
        <v>211</v>
      </c>
      <c r="D267">
        <v>538820</v>
      </c>
      <c r="E267" t="s">
        <v>525</v>
      </c>
      <c r="F267" t="s">
        <v>680</v>
      </c>
      <c r="G267" t="s">
        <v>5</v>
      </c>
      <c r="H267" t="s">
        <v>681</v>
      </c>
      <c r="I267">
        <v>8.9499999999999993</v>
      </c>
      <c r="J267" s="51" t="str">
        <f>IF($I267&lt;50,VLOOKUP($I267,'Look up'!$C$5:$D$1102,2,TRUE),"Over $50")</f>
        <v>Under $10</v>
      </c>
      <c r="R267" s="3">
        <v>312</v>
      </c>
    </row>
    <row r="268" spans="1:20" x14ac:dyDescent="0.2">
      <c r="A268" t="s">
        <v>521</v>
      </c>
      <c r="B268">
        <v>513</v>
      </c>
      <c r="C268" t="s">
        <v>389</v>
      </c>
      <c r="D268">
        <v>364460</v>
      </c>
      <c r="E268" t="s">
        <v>522</v>
      </c>
      <c r="F268" t="s">
        <v>589</v>
      </c>
      <c r="G268" t="s">
        <v>5</v>
      </c>
      <c r="H268" t="s">
        <v>590</v>
      </c>
      <c r="I268">
        <v>10.9</v>
      </c>
      <c r="J268" s="51" t="str">
        <f>IF($I268&lt;50,VLOOKUP($I268,'Look up'!$C$5:$D$1102,2,TRUE),"Over $50")</f>
        <v>Between $10-$12.95</v>
      </c>
      <c r="K268" s="1">
        <v>16</v>
      </c>
      <c r="N268" s="1">
        <v>29.25</v>
      </c>
      <c r="Q268" s="3">
        <v>29.25</v>
      </c>
      <c r="T268" s="3">
        <v>6</v>
      </c>
    </row>
    <row r="269" spans="1:20" x14ac:dyDescent="0.2">
      <c r="A269" t="s">
        <v>521</v>
      </c>
      <c r="B269">
        <v>555</v>
      </c>
      <c r="C269" t="s">
        <v>63</v>
      </c>
      <c r="D269">
        <v>364460</v>
      </c>
      <c r="E269" t="s">
        <v>522</v>
      </c>
      <c r="F269" t="s">
        <v>591</v>
      </c>
      <c r="G269" t="s">
        <v>5</v>
      </c>
      <c r="H269" t="s">
        <v>592</v>
      </c>
      <c r="I269">
        <v>14.15</v>
      </c>
      <c r="J269" s="51" t="str">
        <f>IF($I269&lt;50,VLOOKUP($I269,'Look up'!$C$5:$D$1102,2,TRUE),"Over $50")</f>
        <v>Between $13-$14.95</v>
      </c>
      <c r="K269" s="1">
        <v>34.8333333333333</v>
      </c>
      <c r="L269" s="1">
        <v>65.6666666666667</v>
      </c>
      <c r="M269" s="2">
        <v>-0.46954314720812201</v>
      </c>
      <c r="N269" s="1">
        <v>262.58333333333297</v>
      </c>
      <c r="O269" s="1">
        <v>347.91666666666703</v>
      </c>
      <c r="P269" s="2">
        <v>-0.245269461077844</v>
      </c>
      <c r="Q269" s="3">
        <v>689.41666666666697</v>
      </c>
      <c r="R269" s="3">
        <v>915</v>
      </c>
      <c r="S269" s="2">
        <v>-0.246539162112933</v>
      </c>
      <c r="T269" s="3">
        <v>36</v>
      </c>
    </row>
    <row r="270" spans="1:20" x14ac:dyDescent="0.2">
      <c r="A270" t="s">
        <v>521</v>
      </c>
      <c r="B270">
        <v>555</v>
      </c>
      <c r="C270" t="s">
        <v>63</v>
      </c>
      <c r="D270">
        <v>364460</v>
      </c>
      <c r="E270" t="s">
        <v>522</v>
      </c>
      <c r="F270" t="s">
        <v>682</v>
      </c>
      <c r="G270" t="s">
        <v>5</v>
      </c>
      <c r="H270" t="s">
        <v>683</v>
      </c>
      <c r="I270">
        <v>9.9499999999999993</v>
      </c>
      <c r="J270" s="51" t="str">
        <f>IF($I270&lt;50,VLOOKUP($I270,'Look up'!$C$5:$D$1102,2,TRUE),"Over $50")</f>
        <v>Under $10</v>
      </c>
      <c r="O270" s="1">
        <v>98.1666666666667</v>
      </c>
      <c r="Q270" s="3">
        <v>0</v>
      </c>
      <c r="R270" s="3">
        <v>333</v>
      </c>
      <c r="S270" s="2">
        <v>-1</v>
      </c>
    </row>
    <row r="271" spans="1:20" x14ac:dyDescent="0.2">
      <c r="A271" t="s">
        <v>521</v>
      </c>
      <c r="B271">
        <v>593</v>
      </c>
      <c r="C271" t="s">
        <v>66</v>
      </c>
      <c r="D271">
        <v>364460</v>
      </c>
      <c r="E271" t="s">
        <v>522</v>
      </c>
      <c r="F271" t="s">
        <v>647</v>
      </c>
      <c r="G271" t="s">
        <v>5</v>
      </c>
      <c r="H271" t="s">
        <v>648</v>
      </c>
      <c r="I271">
        <v>14.95</v>
      </c>
      <c r="J271" s="51" t="str">
        <f>IF($I271&lt;50,VLOOKUP($I271,'Look up'!$C$5:$D$1102,2,TRUE),"Over $50")</f>
        <v>Between $13-$14.95</v>
      </c>
      <c r="Q271" s="3">
        <v>0</v>
      </c>
      <c r="R271" s="3">
        <v>-8.3333333333333301E-2</v>
      </c>
      <c r="S271" s="2">
        <v>-1</v>
      </c>
    </row>
    <row r="272" spans="1:20" x14ac:dyDescent="0.2">
      <c r="A272" t="s">
        <v>521</v>
      </c>
      <c r="B272">
        <v>928</v>
      </c>
      <c r="C272" t="s">
        <v>69</v>
      </c>
      <c r="D272">
        <v>364460</v>
      </c>
      <c r="E272" t="s">
        <v>522</v>
      </c>
      <c r="F272" t="s">
        <v>593</v>
      </c>
      <c r="G272" t="s">
        <v>5</v>
      </c>
      <c r="H272" t="s">
        <v>594</v>
      </c>
      <c r="I272">
        <v>16</v>
      </c>
      <c r="J272" s="51" t="str">
        <f>IF($I272&lt;50,VLOOKUP($I272,'Look up'!$C$5:$D$1102,2,TRUE),"Over $50")</f>
        <v>Between $15-$16.95</v>
      </c>
      <c r="K272" s="1">
        <v>49.0833333333333</v>
      </c>
      <c r="L272" s="1">
        <v>20.5</v>
      </c>
      <c r="M272" s="2">
        <v>1.39430894308943</v>
      </c>
      <c r="N272" s="1">
        <v>203</v>
      </c>
      <c r="O272" s="1">
        <v>219.333333333333</v>
      </c>
      <c r="P272" s="2">
        <v>-7.4468085106383003E-2</v>
      </c>
      <c r="Q272" s="3">
        <v>460.33333333333297</v>
      </c>
      <c r="R272" s="3">
        <v>617.5</v>
      </c>
      <c r="S272" s="2">
        <v>-0.25452091767881202</v>
      </c>
      <c r="T272" s="3">
        <v>5</v>
      </c>
    </row>
    <row r="273" spans="1:20" x14ac:dyDescent="0.2">
      <c r="A273" t="s">
        <v>521</v>
      </c>
      <c r="B273">
        <v>928</v>
      </c>
      <c r="C273" t="s">
        <v>69</v>
      </c>
      <c r="D273">
        <v>364460</v>
      </c>
      <c r="E273" t="s">
        <v>522</v>
      </c>
      <c r="F273" t="s">
        <v>684</v>
      </c>
      <c r="G273" t="s">
        <v>5</v>
      </c>
      <c r="H273" t="s">
        <v>685</v>
      </c>
      <c r="I273">
        <v>8.35</v>
      </c>
      <c r="J273" s="51" t="str">
        <f>IF($I273&lt;50,VLOOKUP($I273,'Look up'!$C$5:$D$1102,2,TRUE),"Over $50")</f>
        <v>Under $10</v>
      </c>
      <c r="T273" s="3">
        <v>1</v>
      </c>
    </row>
    <row r="274" spans="1:20" x14ac:dyDescent="0.2">
      <c r="A274" t="s">
        <v>521</v>
      </c>
      <c r="B274">
        <v>928</v>
      </c>
      <c r="C274" t="s">
        <v>69</v>
      </c>
      <c r="D274">
        <v>538820</v>
      </c>
      <c r="E274" t="s">
        <v>525</v>
      </c>
      <c r="F274" t="s">
        <v>595</v>
      </c>
      <c r="G274" t="s">
        <v>5</v>
      </c>
      <c r="H274" t="s">
        <v>596</v>
      </c>
      <c r="I274">
        <v>18.05</v>
      </c>
      <c r="J274" s="51" t="str">
        <f>IF($I274&lt;50,VLOOKUP($I274,'Look up'!$C$5:$D$1102,2,TRUE),"Over $50")</f>
        <v>Between $17-$19.95</v>
      </c>
      <c r="K274" s="1">
        <v>76</v>
      </c>
      <c r="L274" s="1">
        <v>71.9166666666667</v>
      </c>
      <c r="M274" s="2">
        <v>5.6778679026651201E-2</v>
      </c>
      <c r="N274" s="1">
        <v>422.33333333333297</v>
      </c>
      <c r="O274" s="1">
        <v>271.58333333333297</v>
      </c>
      <c r="P274" s="2">
        <v>0.55507824486038704</v>
      </c>
      <c r="Q274" s="3">
        <v>910.66666666666697</v>
      </c>
      <c r="R274" s="3">
        <v>626.5</v>
      </c>
      <c r="S274" s="2">
        <v>0.45357807927640298</v>
      </c>
      <c r="T274" s="3">
        <v>11</v>
      </c>
    </row>
    <row r="275" spans="1:20" x14ac:dyDescent="0.2">
      <c r="A275" t="s">
        <v>521</v>
      </c>
      <c r="B275">
        <v>928</v>
      </c>
      <c r="C275" t="s">
        <v>69</v>
      </c>
      <c r="D275">
        <v>538820</v>
      </c>
      <c r="E275" t="s">
        <v>525</v>
      </c>
      <c r="F275" t="s">
        <v>597</v>
      </c>
      <c r="G275" t="s">
        <v>5</v>
      </c>
      <c r="H275" t="s">
        <v>598</v>
      </c>
      <c r="I275">
        <v>16.95</v>
      </c>
      <c r="J275" s="51" t="str">
        <f>IF($I275&lt;50,VLOOKUP($I275,'Look up'!$C$5:$D$1102,2,TRUE),"Over $50")</f>
        <v>Between $15-$16.95</v>
      </c>
      <c r="K275" s="1">
        <v>215.166666666667</v>
      </c>
      <c r="L275" s="1">
        <v>270.75</v>
      </c>
      <c r="M275" s="2">
        <v>-0.205293936595876</v>
      </c>
      <c r="N275" s="1">
        <v>1305.6666666666699</v>
      </c>
      <c r="O275" s="1">
        <v>1467.5</v>
      </c>
      <c r="P275" s="2">
        <v>-0.110278250993754</v>
      </c>
      <c r="Q275" s="3">
        <v>2653.8333333333298</v>
      </c>
      <c r="R275" s="3">
        <v>2886</v>
      </c>
      <c r="S275" s="2">
        <v>-8.0445830445830396E-2</v>
      </c>
      <c r="T275" s="3">
        <v>24</v>
      </c>
    </row>
    <row r="276" spans="1:20" x14ac:dyDescent="0.2">
      <c r="A276" t="s">
        <v>521</v>
      </c>
      <c r="B276">
        <v>1034</v>
      </c>
      <c r="C276" t="s">
        <v>300</v>
      </c>
      <c r="D276">
        <v>538820</v>
      </c>
      <c r="E276" t="s">
        <v>525</v>
      </c>
      <c r="F276" t="s">
        <v>599</v>
      </c>
      <c r="G276" t="s">
        <v>5</v>
      </c>
      <c r="H276" t="s">
        <v>600</v>
      </c>
      <c r="I276">
        <v>11.15</v>
      </c>
      <c r="J276" s="51" t="str">
        <f>IF($I276&lt;50,VLOOKUP($I276,'Look up'!$C$5:$D$1102,2,TRUE),"Over $50")</f>
        <v>Between $10-$12.95</v>
      </c>
      <c r="K276" s="1">
        <v>52.5833333333333</v>
      </c>
      <c r="L276" s="1">
        <v>237</v>
      </c>
      <c r="M276" s="2">
        <v>-0.77812939521800295</v>
      </c>
      <c r="N276" s="1">
        <v>411.83333333333297</v>
      </c>
      <c r="O276" s="1">
        <v>1307.5833333333301</v>
      </c>
      <c r="P276" s="2">
        <v>-0.68504238098272896</v>
      </c>
      <c r="Q276" s="3">
        <v>1486.3333333333301</v>
      </c>
      <c r="R276" s="3">
        <v>2601.8333333333298</v>
      </c>
      <c r="S276" s="2">
        <v>-0.42873614758823902</v>
      </c>
      <c r="T276" s="3">
        <v>16</v>
      </c>
    </row>
    <row r="277" spans="1:20" x14ac:dyDescent="0.2">
      <c r="A277" t="s">
        <v>521</v>
      </c>
      <c r="B277">
        <v>1034</v>
      </c>
      <c r="C277" t="s">
        <v>300</v>
      </c>
      <c r="D277">
        <v>538820</v>
      </c>
      <c r="E277" t="s">
        <v>525</v>
      </c>
      <c r="F277" t="s">
        <v>601</v>
      </c>
      <c r="G277" t="s">
        <v>5</v>
      </c>
      <c r="H277" t="s">
        <v>602</v>
      </c>
      <c r="I277">
        <v>11</v>
      </c>
      <c r="J277" s="51" t="str">
        <f>IF($I277&lt;50,VLOOKUP($I277,'Look up'!$C$5:$D$1102,2,TRUE),"Over $50")</f>
        <v>Between $10-$12.95</v>
      </c>
      <c r="K277" s="1">
        <v>1.5</v>
      </c>
      <c r="N277" s="1">
        <v>78.5</v>
      </c>
      <c r="Q277" s="3">
        <v>78.5</v>
      </c>
      <c r="T277" s="3">
        <v>4</v>
      </c>
    </row>
    <row r="278" spans="1:20" x14ac:dyDescent="0.2">
      <c r="A278" t="s">
        <v>521</v>
      </c>
      <c r="B278">
        <v>1164</v>
      </c>
      <c r="C278" t="s">
        <v>603</v>
      </c>
      <c r="D278">
        <v>364460</v>
      </c>
      <c r="E278" t="s">
        <v>522</v>
      </c>
      <c r="F278" t="s">
        <v>604</v>
      </c>
      <c r="G278" t="s">
        <v>5</v>
      </c>
      <c r="H278" t="s">
        <v>605</v>
      </c>
      <c r="I278">
        <v>19.850000000000001</v>
      </c>
      <c r="J278" s="51" t="str">
        <f>IF($I278&lt;50,VLOOKUP($I278,'Look up'!$C$5:$D$1102,2,TRUE),"Over $50")</f>
        <v>Between $17-$19.95</v>
      </c>
      <c r="N278" s="1">
        <v>5</v>
      </c>
      <c r="Q278" s="3">
        <v>5</v>
      </c>
      <c r="T278" s="3">
        <v>2</v>
      </c>
    </row>
    <row r="279" spans="1:20" x14ac:dyDescent="0.2">
      <c r="A279" t="s">
        <v>521</v>
      </c>
      <c r="B279">
        <v>1358</v>
      </c>
      <c r="C279" t="s">
        <v>72</v>
      </c>
      <c r="D279">
        <v>538820</v>
      </c>
      <c r="E279" t="s">
        <v>525</v>
      </c>
      <c r="F279" t="s">
        <v>606</v>
      </c>
      <c r="G279" t="s">
        <v>5</v>
      </c>
      <c r="H279" t="s">
        <v>607</v>
      </c>
      <c r="I279">
        <v>14.8</v>
      </c>
      <c r="J279" s="51" t="str">
        <f>IF($I279&lt;50,VLOOKUP($I279,'Look up'!$C$5:$D$1102,2,TRUE),"Over $50")</f>
        <v>Between $13-$14.95</v>
      </c>
      <c r="K279" s="1">
        <v>172.083333333333</v>
      </c>
      <c r="N279" s="1">
        <v>784.83333333333303</v>
      </c>
      <c r="Q279" s="3">
        <v>784.83333333333303</v>
      </c>
      <c r="T279" s="3">
        <v>109</v>
      </c>
    </row>
    <row r="280" spans="1:20" x14ac:dyDescent="0.2">
      <c r="A280" t="s">
        <v>521</v>
      </c>
      <c r="B280">
        <v>1383</v>
      </c>
      <c r="C280" t="s">
        <v>608</v>
      </c>
      <c r="D280">
        <v>364460</v>
      </c>
      <c r="E280" t="s">
        <v>522</v>
      </c>
      <c r="F280" t="s">
        <v>609</v>
      </c>
      <c r="G280" t="s">
        <v>5</v>
      </c>
      <c r="H280" t="s">
        <v>610</v>
      </c>
      <c r="I280">
        <v>16.3</v>
      </c>
      <c r="J280" s="51" t="str">
        <f>IF($I280&lt;50,VLOOKUP($I280,'Look up'!$C$5:$D$1102,2,TRUE),"Over $50")</f>
        <v>Between $15-$16.95</v>
      </c>
      <c r="K280" s="1">
        <v>60.3333333333333</v>
      </c>
      <c r="L280" s="1">
        <v>106</v>
      </c>
      <c r="M280" s="2">
        <v>-0.43081761006289299</v>
      </c>
      <c r="N280" s="1">
        <v>491</v>
      </c>
      <c r="O280" s="1">
        <v>535.33333333333303</v>
      </c>
      <c r="P280" s="2">
        <v>-8.2814445828144498E-2</v>
      </c>
      <c r="Q280" s="3">
        <v>1073.5</v>
      </c>
      <c r="R280" s="3">
        <v>1382</v>
      </c>
      <c r="S280" s="2">
        <v>-0.22322720694645401</v>
      </c>
      <c r="T280" s="3">
        <v>22</v>
      </c>
    </row>
    <row r="281" spans="1:20" x14ac:dyDescent="0.2">
      <c r="A281" t="s">
        <v>521</v>
      </c>
      <c r="B281">
        <v>1383</v>
      </c>
      <c r="C281" t="s">
        <v>608</v>
      </c>
      <c r="D281">
        <v>538820</v>
      </c>
      <c r="E281" t="s">
        <v>525</v>
      </c>
      <c r="F281" t="s">
        <v>611</v>
      </c>
      <c r="G281" t="s">
        <v>5</v>
      </c>
      <c r="H281" t="s">
        <v>612</v>
      </c>
      <c r="I281">
        <v>16.899999999999999</v>
      </c>
      <c r="J281" s="51" t="str">
        <f>IF($I281&lt;50,VLOOKUP($I281,'Look up'!$C$5:$D$1102,2,TRUE),"Over $50")</f>
        <v>Between $15-$16.95</v>
      </c>
      <c r="K281" s="1">
        <v>4.0833333333333304</v>
      </c>
      <c r="L281" s="1">
        <v>29.3333333333333</v>
      </c>
      <c r="M281" s="2">
        <v>-0.86079545454545503</v>
      </c>
      <c r="N281" s="1">
        <v>71.6666666666667</v>
      </c>
      <c r="O281" s="1">
        <v>164.166666666667</v>
      </c>
      <c r="P281" s="2">
        <v>-0.56345177664974599</v>
      </c>
      <c r="Q281" s="3">
        <v>305.66666666666703</v>
      </c>
      <c r="R281" s="3">
        <v>406.33333333333297</v>
      </c>
      <c r="S281" s="2">
        <v>-0.247744052502051</v>
      </c>
      <c r="T281" s="3">
        <v>45</v>
      </c>
    </row>
    <row r="282" spans="1:20" x14ac:dyDescent="0.2">
      <c r="A282" t="s">
        <v>521</v>
      </c>
      <c r="B282">
        <v>9639</v>
      </c>
      <c r="C282" t="s">
        <v>613</v>
      </c>
      <c r="D282">
        <v>538820</v>
      </c>
      <c r="E282" t="s">
        <v>525</v>
      </c>
      <c r="F282" t="s">
        <v>614</v>
      </c>
      <c r="G282" t="s">
        <v>5</v>
      </c>
      <c r="H282" t="s">
        <v>615</v>
      </c>
      <c r="I282">
        <v>9.0500000000000007</v>
      </c>
      <c r="J282" s="51" t="str">
        <f>IF($I282&lt;50,VLOOKUP($I282,'Look up'!$C$5:$D$1102,2,TRUE),"Over $50")</f>
        <v>Under $10</v>
      </c>
      <c r="K282" s="1">
        <v>21.6666666666667</v>
      </c>
      <c r="L282" s="1">
        <v>44.3333333333333</v>
      </c>
      <c r="M282" s="2">
        <v>-0.511278195488722</v>
      </c>
      <c r="N282" s="1">
        <v>151.916666666667</v>
      </c>
      <c r="O282" s="1">
        <v>279.33333333333297</v>
      </c>
      <c r="P282" s="2">
        <v>-0.45614558472553701</v>
      </c>
      <c r="Q282" s="3">
        <v>329.66666666666703</v>
      </c>
      <c r="R282" s="3">
        <v>757.08333333333303</v>
      </c>
      <c r="S282" s="2">
        <v>-0.56455696202531702</v>
      </c>
      <c r="T282" s="3">
        <v>21</v>
      </c>
    </row>
  </sheetData>
  <autoFilter ref="A1:AF267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66"/>
  <sheetViews>
    <sheetView topLeftCell="A223" workbookViewId="0">
      <selection activeCell="J2" sqref="J2:J281"/>
    </sheetView>
  </sheetViews>
  <sheetFormatPr defaultRowHeight="12.75" x14ac:dyDescent="0.2"/>
  <cols>
    <col min="1" max="2" width="9.140625" style="44"/>
    <col min="3" max="3" width="9.140625" style="50"/>
    <col min="4" max="4" width="19.28515625" style="50" bestFit="1" customWidth="1"/>
    <col min="5" max="16384" width="9.140625" style="44"/>
  </cols>
  <sheetData>
    <row r="4" spans="3:4" x14ac:dyDescent="0.2">
      <c r="C4" s="50" t="s">
        <v>395</v>
      </c>
      <c r="D4" s="50" t="s">
        <v>396</v>
      </c>
    </row>
    <row r="5" spans="3:4" x14ac:dyDescent="0.2">
      <c r="C5" s="50">
        <f t="shared" ref="C5:C68" si="0">C6-0.05</f>
        <v>1.9000000000000177</v>
      </c>
      <c r="D5" s="50" t="s">
        <v>397</v>
      </c>
    </row>
    <row r="6" spans="3:4" x14ac:dyDescent="0.2">
      <c r="C6" s="50">
        <f t="shared" si="0"/>
        <v>1.9500000000000177</v>
      </c>
      <c r="D6" s="50" t="s">
        <v>397</v>
      </c>
    </row>
    <row r="7" spans="3:4" x14ac:dyDescent="0.2">
      <c r="C7" s="50">
        <f t="shared" si="0"/>
        <v>2.0000000000000178</v>
      </c>
      <c r="D7" s="50" t="s">
        <v>397</v>
      </c>
    </row>
    <row r="8" spans="3:4" x14ac:dyDescent="0.2">
      <c r="C8" s="50">
        <f t="shared" si="0"/>
        <v>2.0500000000000176</v>
      </c>
      <c r="D8" s="50" t="s">
        <v>397</v>
      </c>
    </row>
    <row r="9" spans="3:4" x14ac:dyDescent="0.2">
      <c r="C9" s="50">
        <f t="shared" si="0"/>
        <v>2.1000000000000174</v>
      </c>
      <c r="D9" s="50" t="s">
        <v>397</v>
      </c>
    </row>
    <row r="10" spans="3:4" x14ac:dyDescent="0.2">
      <c r="C10" s="50">
        <f t="shared" si="0"/>
        <v>2.1500000000000172</v>
      </c>
      <c r="D10" s="50" t="s">
        <v>397</v>
      </c>
    </row>
    <row r="11" spans="3:4" x14ac:dyDescent="0.2">
      <c r="C11" s="50">
        <f t="shared" si="0"/>
        <v>2.2000000000000171</v>
      </c>
      <c r="D11" s="50" t="s">
        <v>397</v>
      </c>
    </row>
    <row r="12" spans="3:4" x14ac:dyDescent="0.2">
      <c r="C12" s="50">
        <f t="shared" si="0"/>
        <v>2.2500000000000169</v>
      </c>
      <c r="D12" s="50" t="s">
        <v>397</v>
      </c>
    </row>
    <row r="13" spans="3:4" x14ac:dyDescent="0.2">
      <c r="C13" s="50">
        <f t="shared" si="0"/>
        <v>2.3000000000000167</v>
      </c>
      <c r="D13" s="50" t="s">
        <v>397</v>
      </c>
    </row>
    <row r="14" spans="3:4" x14ac:dyDescent="0.2">
      <c r="C14" s="50">
        <f t="shared" si="0"/>
        <v>2.3500000000000165</v>
      </c>
      <c r="D14" s="50" t="s">
        <v>397</v>
      </c>
    </row>
    <row r="15" spans="3:4" x14ac:dyDescent="0.2">
      <c r="C15" s="50">
        <f t="shared" si="0"/>
        <v>2.4000000000000163</v>
      </c>
      <c r="D15" s="50" t="s">
        <v>397</v>
      </c>
    </row>
    <row r="16" spans="3:4" x14ac:dyDescent="0.2">
      <c r="C16" s="50">
        <f t="shared" si="0"/>
        <v>2.4500000000000162</v>
      </c>
      <c r="D16" s="50" t="s">
        <v>397</v>
      </c>
    </row>
    <row r="17" spans="3:4" x14ac:dyDescent="0.2">
      <c r="C17" s="50">
        <f t="shared" si="0"/>
        <v>2.500000000000016</v>
      </c>
      <c r="D17" s="50" t="s">
        <v>397</v>
      </c>
    </row>
    <row r="18" spans="3:4" x14ac:dyDescent="0.2">
      <c r="C18" s="50">
        <f t="shared" si="0"/>
        <v>2.5500000000000158</v>
      </c>
      <c r="D18" s="50" t="s">
        <v>397</v>
      </c>
    </row>
    <row r="19" spans="3:4" x14ac:dyDescent="0.2">
      <c r="C19" s="50">
        <f t="shared" si="0"/>
        <v>2.6000000000000156</v>
      </c>
      <c r="D19" s="50" t="s">
        <v>397</v>
      </c>
    </row>
    <row r="20" spans="3:4" x14ac:dyDescent="0.2">
      <c r="C20" s="50">
        <f t="shared" si="0"/>
        <v>2.6500000000000155</v>
      </c>
      <c r="D20" s="50" t="s">
        <v>397</v>
      </c>
    </row>
    <row r="21" spans="3:4" x14ac:dyDescent="0.2">
      <c r="C21" s="50">
        <f t="shared" si="0"/>
        <v>2.7000000000000153</v>
      </c>
      <c r="D21" s="50" t="s">
        <v>397</v>
      </c>
    </row>
    <row r="22" spans="3:4" x14ac:dyDescent="0.2">
      <c r="C22" s="50">
        <f t="shared" si="0"/>
        <v>2.7500000000000151</v>
      </c>
      <c r="D22" s="50" t="s">
        <v>397</v>
      </c>
    </row>
    <row r="23" spans="3:4" x14ac:dyDescent="0.2">
      <c r="C23" s="50">
        <f t="shared" si="0"/>
        <v>2.8000000000000149</v>
      </c>
      <c r="D23" s="50" t="s">
        <v>397</v>
      </c>
    </row>
    <row r="24" spans="3:4" x14ac:dyDescent="0.2">
      <c r="C24" s="50">
        <f t="shared" si="0"/>
        <v>2.8500000000000147</v>
      </c>
      <c r="D24" s="50" t="s">
        <v>397</v>
      </c>
    </row>
    <row r="25" spans="3:4" x14ac:dyDescent="0.2">
      <c r="C25" s="50">
        <f t="shared" si="0"/>
        <v>2.9000000000000146</v>
      </c>
      <c r="D25" s="50" t="s">
        <v>397</v>
      </c>
    </row>
    <row r="26" spans="3:4" x14ac:dyDescent="0.2">
      <c r="C26" s="50">
        <f t="shared" si="0"/>
        <v>2.9500000000000144</v>
      </c>
      <c r="D26" s="50" t="s">
        <v>397</v>
      </c>
    </row>
    <row r="27" spans="3:4" x14ac:dyDescent="0.2">
      <c r="C27" s="50">
        <f t="shared" si="0"/>
        <v>3.0000000000000142</v>
      </c>
      <c r="D27" s="50" t="s">
        <v>397</v>
      </c>
    </row>
    <row r="28" spans="3:4" x14ac:dyDescent="0.2">
      <c r="C28" s="50">
        <f t="shared" si="0"/>
        <v>3.050000000000014</v>
      </c>
      <c r="D28" s="50" t="s">
        <v>397</v>
      </c>
    </row>
    <row r="29" spans="3:4" x14ac:dyDescent="0.2">
      <c r="C29" s="50">
        <f t="shared" si="0"/>
        <v>3.1000000000000139</v>
      </c>
      <c r="D29" s="50" t="s">
        <v>397</v>
      </c>
    </row>
    <row r="30" spans="3:4" x14ac:dyDescent="0.2">
      <c r="C30" s="50">
        <f t="shared" si="0"/>
        <v>3.1500000000000137</v>
      </c>
      <c r="D30" s="50" t="s">
        <v>397</v>
      </c>
    </row>
    <row r="31" spans="3:4" x14ac:dyDescent="0.2">
      <c r="C31" s="50">
        <f t="shared" si="0"/>
        <v>3.2000000000000135</v>
      </c>
      <c r="D31" s="50" t="s">
        <v>397</v>
      </c>
    </row>
    <row r="32" spans="3:4" x14ac:dyDescent="0.2">
      <c r="C32" s="50">
        <f t="shared" si="0"/>
        <v>3.2500000000000133</v>
      </c>
      <c r="D32" s="50" t="s">
        <v>397</v>
      </c>
    </row>
    <row r="33" spans="3:4" x14ac:dyDescent="0.2">
      <c r="C33" s="50">
        <f t="shared" si="0"/>
        <v>3.3000000000000131</v>
      </c>
      <c r="D33" s="50" t="s">
        <v>397</v>
      </c>
    </row>
    <row r="34" spans="3:4" x14ac:dyDescent="0.2">
      <c r="C34" s="50">
        <f t="shared" si="0"/>
        <v>3.350000000000013</v>
      </c>
      <c r="D34" s="50" t="s">
        <v>397</v>
      </c>
    </row>
    <row r="35" spans="3:4" x14ac:dyDescent="0.2">
      <c r="C35" s="50">
        <f t="shared" si="0"/>
        <v>3.4000000000000128</v>
      </c>
      <c r="D35" s="50" t="s">
        <v>397</v>
      </c>
    </row>
    <row r="36" spans="3:4" x14ac:dyDescent="0.2">
      <c r="C36" s="50">
        <f t="shared" si="0"/>
        <v>3.4500000000000126</v>
      </c>
      <c r="D36" s="50" t="s">
        <v>397</v>
      </c>
    </row>
    <row r="37" spans="3:4" x14ac:dyDescent="0.2">
      <c r="C37" s="50">
        <f t="shared" si="0"/>
        <v>3.5000000000000124</v>
      </c>
      <c r="D37" s="50" t="s">
        <v>397</v>
      </c>
    </row>
    <row r="38" spans="3:4" x14ac:dyDescent="0.2">
      <c r="C38" s="50">
        <f t="shared" si="0"/>
        <v>3.5500000000000123</v>
      </c>
      <c r="D38" s="50" t="s">
        <v>397</v>
      </c>
    </row>
    <row r="39" spans="3:4" x14ac:dyDescent="0.2">
      <c r="C39" s="50">
        <f t="shared" si="0"/>
        <v>3.6000000000000121</v>
      </c>
      <c r="D39" s="50" t="s">
        <v>397</v>
      </c>
    </row>
    <row r="40" spans="3:4" x14ac:dyDescent="0.2">
      <c r="C40" s="50">
        <f t="shared" si="0"/>
        <v>3.6500000000000119</v>
      </c>
      <c r="D40" s="50" t="s">
        <v>397</v>
      </c>
    </row>
    <row r="41" spans="3:4" x14ac:dyDescent="0.2">
      <c r="C41" s="50">
        <f t="shared" si="0"/>
        <v>3.7000000000000117</v>
      </c>
      <c r="D41" s="50" t="s">
        <v>397</v>
      </c>
    </row>
    <row r="42" spans="3:4" x14ac:dyDescent="0.2">
      <c r="C42" s="50">
        <f t="shared" si="0"/>
        <v>3.7500000000000115</v>
      </c>
      <c r="D42" s="50" t="s">
        <v>397</v>
      </c>
    </row>
    <row r="43" spans="3:4" x14ac:dyDescent="0.2">
      <c r="C43" s="50">
        <f t="shared" si="0"/>
        <v>3.8000000000000114</v>
      </c>
      <c r="D43" s="50" t="s">
        <v>397</v>
      </c>
    </row>
    <row r="44" spans="3:4" x14ac:dyDescent="0.2">
      <c r="C44" s="50">
        <f t="shared" si="0"/>
        <v>3.8500000000000112</v>
      </c>
      <c r="D44" s="50" t="s">
        <v>397</v>
      </c>
    </row>
    <row r="45" spans="3:4" x14ac:dyDescent="0.2">
      <c r="C45" s="50">
        <f t="shared" si="0"/>
        <v>3.900000000000011</v>
      </c>
      <c r="D45" s="50" t="s">
        <v>397</v>
      </c>
    </row>
    <row r="46" spans="3:4" x14ac:dyDescent="0.2">
      <c r="C46" s="50">
        <f t="shared" si="0"/>
        <v>3.9500000000000108</v>
      </c>
      <c r="D46" s="50" t="s">
        <v>397</v>
      </c>
    </row>
    <row r="47" spans="3:4" x14ac:dyDescent="0.2">
      <c r="C47" s="50">
        <f t="shared" si="0"/>
        <v>4.0000000000000107</v>
      </c>
      <c r="D47" s="50" t="s">
        <v>397</v>
      </c>
    </row>
    <row r="48" spans="3:4" x14ac:dyDescent="0.2">
      <c r="C48" s="50">
        <f t="shared" si="0"/>
        <v>4.0500000000000105</v>
      </c>
      <c r="D48" s="50" t="s">
        <v>397</v>
      </c>
    </row>
    <row r="49" spans="3:4" x14ac:dyDescent="0.2">
      <c r="C49" s="50">
        <f t="shared" si="0"/>
        <v>4.1000000000000103</v>
      </c>
      <c r="D49" s="50" t="s">
        <v>397</v>
      </c>
    </row>
    <row r="50" spans="3:4" x14ac:dyDescent="0.2">
      <c r="C50" s="50">
        <f t="shared" si="0"/>
        <v>4.1500000000000101</v>
      </c>
      <c r="D50" s="50" t="s">
        <v>397</v>
      </c>
    </row>
    <row r="51" spans="3:4" x14ac:dyDescent="0.2">
      <c r="C51" s="50">
        <f t="shared" si="0"/>
        <v>4.2000000000000099</v>
      </c>
      <c r="D51" s="50" t="s">
        <v>397</v>
      </c>
    </row>
    <row r="52" spans="3:4" x14ac:dyDescent="0.2">
      <c r="C52" s="50">
        <f t="shared" si="0"/>
        <v>4.2500000000000098</v>
      </c>
      <c r="D52" s="50" t="s">
        <v>397</v>
      </c>
    </row>
    <row r="53" spans="3:4" x14ac:dyDescent="0.2">
      <c r="C53" s="50">
        <f t="shared" si="0"/>
        <v>4.3000000000000096</v>
      </c>
      <c r="D53" s="50" t="s">
        <v>397</v>
      </c>
    </row>
    <row r="54" spans="3:4" x14ac:dyDescent="0.2">
      <c r="C54" s="50">
        <f t="shared" si="0"/>
        <v>4.3500000000000094</v>
      </c>
      <c r="D54" s="50" t="s">
        <v>397</v>
      </c>
    </row>
    <row r="55" spans="3:4" x14ac:dyDescent="0.2">
      <c r="C55" s="50">
        <f t="shared" si="0"/>
        <v>4.4000000000000092</v>
      </c>
      <c r="D55" s="50" t="s">
        <v>397</v>
      </c>
    </row>
    <row r="56" spans="3:4" x14ac:dyDescent="0.2">
      <c r="C56" s="50">
        <f t="shared" si="0"/>
        <v>4.4500000000000091</v>
      </c>
      <c r="D56" s="50" t="s">
        <v>397</v>
      </c>
    </row>
    <row r="57" spans="3:4" x14ac:dyDescent="0.2">
      <c r="C57" s="50">
        <f t="shared" si="0"/>
        <v>4.5000000000000089</v>
      </c>
      <c r="D57" s="50" t="s">
        <v>397</v>
      </c>
    </row>
    <row r="58" spans="3:4" x14ac:dyDescent="0.2">
      <c r="C58" s="50">
        <f t="shared" si="0"/>
        <v>4.5500000000000087</v>
      </c>
      <c r="D58" s="50" t="s">
        <v>397</v>
      </c>
    </row>
    <row r="59" spans="3:4" x14ac:dyDescent="0.2">
      <c r="C59" s="50">
        <f t="shared" si="0"/>
        <v>4.6000000000000085</v>
      </c>
      <c r="D59" s="50" t="s">
        <v>397</v>
      </c>
    </row>
    <row r="60" spans="3:4" x14ac:dyDescent="0.2">
      <c r="C60" s="50">
        <f t="shared" si="0"/>
        <v>4.6500000000000083</v>
      </c>
      <c r="D60" s="50" t="s">
        <v>397</v>
      </c>
    </row>
    <row r="61" spans="3:4" x14ac:dyDescent="0.2">
      <c r="C61" s="50">
        <f t="shared" si="0"/>
        <v>4.7000000000000082</v>
      </c>
      <c r="D61" s="50" t="s">
        <v>397</v>
      </c>
    </row>
    <row r="62" spans="3:4" x14ac:dyDescent="0.2">
      <c r="C62" s="50">
        <f t="shared" si="0"/>
        <v>4.750000000000008</v>
      </c>
      <c r="D62" s="50" t="s">
        <v>397</v>
      </c>
    </row>
    <row r="63" spans="3:4" x14ac:dyDescent="0.2">
      <c r="C63" s="50">
        <f t="shared" si="0"/>
        <v>4.8000000000000078</v>
      </c>
      <c r="D63" s="50" t="s">
        <v>397</v>
      </c>
    </row>
    <row r="64" spans="3:4" x14ac:dyDescent="0.2">
      <c r="C64" s="50">
        <f t="shared" si="0"/>
        <v>4.8500000000000076</v>
      </c>
      <c r="D64" s="50" t="s">
        <v>397</v>
      </c>
    </row>
    <row r="65" spans="3:4" x14ac:dyDescent="0.2">
      <c r="C65" s="50">
        <f t="shared" si="0"/>
        <v>4.9000000000000075</v>
      </c>
      <c r="D65" s="50" t="s">
        <v>397</v>
      </c>
    </row>
    <row r="66" spans="3:4" x14ac:dyDescent="0.2">
      <c r="C66" s="50">
        <f t="shared" si="0"/>
        <v>4.9500000000000073</v>
      </c>
      <c r="D66" s="50" t="s">
        <v>397</v>
      </c>
    </row>
    <row r="67" spans="3:4" x14ac:dyDescent="0.2">
      <c r="C67" s="50">
        <f t="shared" si="0"/>
        <v>5.0000000000000071</v>
      </c>
      <c r="D67" s="50" t="s">
        <v>397</v>
      </c>
    </row>
    <row r="68" spans="3:4" x14ac:dyDescent="0.2">
      <c r="C68" s="50">
        <f t="shared" si="0"/>
        <v>5.0500000000000069</v>
      </c>
      <c r="D68" s="50" t="s">
        <v>397</v>
      </c>
    </row>
    <row r="69" spans="3:4" x14ac:dyDescent="0.2">
      <c r="C69" s="50">
        <f t="shared" ref="C69:C105" si="1">C70-0.05</f>
        <v>5.1000000000000068</v>
      </c>
      <c r="D69" s="50" t="s">
        <v>397</v>
      </c>
    </row>
    <row r="70" spans="3:4" x14ac:dyDescent="0.2">
      <c r="C70" s="50">
        <f t="shared" si="1"/>
        <v>5.1500000000000066</v>
      </c>
      <c r="D70" s="50" t="s">
        <v>397</v>
      </c>
    </row>
    <row r="71" spans="3:4" x14ac:dyDescent="0.2">
      <c r="C71" s="50">
        <f t="shared" si="1"/>
        <v>5.2000000000000064</v>
      </c>
      <c r="D71" s="50" t="s">
        <v>397</v>
      </c>
    </row>
    <row r="72" spans="3:4" x14ac:dyDescent="0.2">
      <c r="C72" s="50">
        <f t="shared" si="1"/>
        <v>5.2500000000000062</v>
      </c>
      <c r="D72" s="50" t="s">
        <v>397</v>
      </c>
    </row>
    <row r="73" spans="3:4" x14ac:dyDescent="0.2">
      <c r="C73" s="50">
        <f t="shared" si="1"/>
        <v>5.300000000000006</v>
      </c>
      <c r="D73" s="50" t="s">
        <v>397</v>
      </c>
    </row>
    <row r="74" spans="3:4" x14ac:dyDescent="0.2">
      <c r="C74" s="50">
        <f t="shared" si="1"/>
        <v>5.3500000000000059</v>
      </c>
      <c r="D74" s="50" t="s">
        <v>397</v>
      </c>
    </row>
    <row r="75" spans="3:4" x14ac:dyDescent="0.2">
      <c r="C75" s="50">
        <f t="shared" si="1"/>
        <v>5.4000000000000057</v>
      </c>
      <c r="D75" s="50" t="s">
        <v>397</v>
      </c>
    </row>
    <row r="76" spans="3:4" x14ac:dyDescent="0.2">
      <c r="C76" s="50">
        <f t="shared" si="1"/>
        <v>5.4500000000000055</v>
      </c>
      <c r="D76" s="50" t="s">
        <v>397</v>
      </c>
    </row>
    <row r="77" spans="3:4" x14ac:dyDescent="0.2">
      <c r="C77" s="50">
        <f t="shared" si="1"/>
        <v>5.5000000000000053</v>
      </c>
      <c r="D77" s="50" t="s">
        <v>397</v>
      </c>
    </row>
    <row r="78" spans="3:4" x14ac:dyDescent="0.2">
      <c r="C78" s="50">
        <f t="shared" si="1"/>
        <v>5.5500000000000052</v>
      </c>
      <c r="D78" s="50" t="s">
        <v>397</v>
      </c>
    </row>
    <row r="79" spans="3:4" x14ac:dyDescent="0.2">
      <c r="C79" s="50">
        <f t="shared" si="1"/>
        <v>5.600000000000005</v>
      </c>
      <c r="D79" s="50" t="s">
        <v>397</v>
      </c>
    </row>
    <row r="80" spans="3:4" x14ac:dyDescent="0.2">
      <c r="C80" s="50">
        <f t="shared" si="1"/>
        <v>5.6500000000000048</v>
      </c>
      <c r="D80" s="50" t="s">
        <v>397</v>
      </c>
    </row>
    <row r="81" spans="3:4" x14ac:dyDescent="0.2">
      <c r="C81" s="50">
        <f t="shared" si="1"/>
        <v>5.7000000000000046</v>
      </c>
      <c r="D81" s="50" t="s">
        <v>397</v>
      </c>
    </row>
    <row r="82" spans="3:4" x14ac:dyDescent="0.2">
      <c r="C82" s="50">
        <f t="shared" si="1"/>
        <v>5.7500000000000044</v>
      </c>
      <c r="D82" s="50" t="s">
        <v>397</v>
      </c>
    </row>
    <row r="83" spans="3:4" x14ac:dyDescent="0.2">
      <c r="C83" s="50">
        <f t="shared" si="1"/>
        <v>5.8000000000000043</v>
      </c>
      <c r="D83" s="50" t="s">
        <v>397</v>
      </c>
    </row>
    <row r="84" spans="3:4" x14ac:dyDescent="0.2">
      <c r="C84" s="50">
        <f t="shared" si="1"/>
        <v>5.8500000000000041</v>
      </c>
      <c r="D84" s="50" t="s">
        <v>397</v>
      </c>
    </row>
    <row r="85" spans="3:4" x14ac:dyDescent="0.2">
      <c r="C85" s="50">
        <f t="shared" si="1"/>
        <v>5.9000000000000039</v>
      </c>
      <c r="D85" s="50" t="s">
        <v>397</v>
      </c>
    </row>
    <row r="86" spans="3:4" x14ac:dyDescent="0.2">
      <c r="C86" s="50">
        <f t="shared" si="1"/>
        <v>5.9500000000000037</v>
      </c>
      <c r="D86" s="50" t="s">
        <v>397</v>
      </c>
    </row>
    <row r="87" spans="3:4" x14ac:dyDescent="0.2">
      <c r="C87" s="50">
        <f t="shared" si="1"/>
        <v>6.0000000000000036</v>
      </c>
      <c r="D87" s="50" t="s">
        <v>397</v>
      </c>
    </row>
    <row r="88" spans="3:4" x14ac:dyDescent="0.2">
      <c r="C88" s="50">
        <f t="shared" si="1"/>
        <v>6.0500000000000034</v>
      </c>
      <c r="D88" s="50" t="s">
        <v>397</v>
      </c>
    </row>
    <row r="89" spans="3:4" x14ac:dyDescent="0.2">
      <c r="C89" s="50">
        <f t="shared" si="1"/>
        <v>6.1000000000000032</v>
      </c>
      <c r="D89" s="50" t="s">
        <v>397</v>
      </c>
    </row>
    <row r="90" spans="3:4" x14ac:dyDescent="0.2">
      <c r="C90" s="50">
        <f t="shared" si="1"/>
        <v>6.150000000000003</v>
      </c>
      <c r="D90" s="50" t="s">
        <v>397</v>
      </c>
    </row>
    <row r="91" spans="3:4" x14ac:dyDescent="0.2">
      <c r="C91" s="50">
        <f t="shared" si="1"/>
        <v>6.2000000000000028</v>
      </c>
      <c r="D91" s="50" t="s">
        <v>397</v>
      </c>
    </row>
    <row r="92" spans="3:4" x14ac:dyDescent="0.2">
      <c r="C92" s="50">
        <f t="shared" si="1"/>
        <v>6.2500000000000027</v>
      </c>
      <c r="D92" s="50" t="s">
        <v>397</v>
      </c>
    </row>
    <row r="93" spans="3:4" x14ac:dyDescent="0.2">
      <c r="C93" s="50">
        <f t="shared" si="1"/>
        <v>6.3000000000000025</v>
      </c>
      <c r="D93" s="50" t="s">
        <v>397</v>
      </c>
    </row>
    <row r="94" spans="3:4" x14ac:dyDescent="0.2">
      <c r="C94" s="50">
        <f t="shared" si="1"/>
        <v>6.3500000000000023</v>
      </c>
      <c r="D94" s="50" t="s">
        <v>397</v>
      </c>
    </row>
    <row r="95" spans="3:4" x14ac:dyDescent="0.2">
      <c r="C95" s="50">
        <f t="shared" si="1"/>
        <v>6.4000000000000021</v>
      </c>
      <c r="D95" s="50" t="s">
        <v>397</v>
      </c>
    </row>
    <row r="96" spans="3:4" x14ac:dyDescent="0.2">
      <c r="C96" s="50">
        <f t="shared" si="1"/>
        <v>6.450000000000002</v>
      </c>
      <c r="D96" s="50" t="s">
        <v>397</v>
      </c>
    </row>
    <row r="97" spans="3:4" x14ac:dyDescent="0.2">
      <c r="C97" s="50">
        <f t="shared" si="1"/>
        <v>6.5000000000000018</v>
      </c>
      <c r="D97" s="50" t="s">
        <v>397</v>
      </c>
    </row>
    <row r="98" spans="3:4" x14ac:dyDescent="0.2">
      <c r="C98" s="50">
        <f t="shared" si="1"/>
        <v>6.5500000000000016</v>
      </c>
      <c r="D98" s="50" t="s">
        <v>397</v>
      </c>
    </row>
    <row r="99" spans="3:4" x14ac:dyDescent="0.2">
      <c r="C99" s="50">
        <f t="shared" si="1"/>
        <v>6.6000000000000014</v>
      </c>
      <c r="D99" s="50" t="s">
        <v>397</v>
      </c>
    </row>
    <row r="100" spans="3:4" x14ac:dyDescent="0.2">
      <c r="C100" s="50">
        <f t="shared" si="1"/>
        <v>6.6500000000000012</v>
      </c>
      <c r="D100" s="50" t="s">
        <v>397</v>
      </c>
    </row>
    <row r="101" spans="3:4" x14ac:dyDescent="0.2">
      <c r="C101" s="50">
        <f t="shared" si="1"/>
        <v>6.7000000000000011</v>
      </c>
      <c r="D101" s="50" t="s">
        <v>397</v>
      </c>
    </row>
    <row r="102" spans="3:4" x14ac:dyDescent="0.2">
      <c r="C102" s="50">
        <f t="shared" si="1"/>
        <v>6.7500000000000009</v>
      </c>
      <c r="D102" s="50" t="s">
        <v>397</v>
      </c>
    </row>
    <row r="103" spans="3:4" x14ac:dyDescent="0.2">
      <c r="C103" s="50">
        <f t="shared" si="1"/>
        <v>6.8000000000000007</v>
      </c>
      <c r="D103" s="50" t="s">
        <v>397</v>
      </c>
    </row>
    <row r="104" spans="3:4" x14ac:dyDescent="0.2">
      <c r="C104" s="50">
        <f t="shared" si="1"/>
        <v>6.8500000000000005</v>
      </c>
      <c r="D104" s="50" t="s">
        <v>397</v>
      </c>
    </row>
    <row r="105" spans="3:4" x14ac:dyDescent="0.2">
      <c r="C105" s="50">
        <f t="shared" si="1"/>
        <v>6.9</v>
      </c>
      <c r="D105" s="50" t="s">
        <v>397</v>
      </c>
    </row>
    <row r="106" spans="3:4" x14ac:dyDescent="0.2">
      <c r="C106" s="50">
        <f>C107-0.05</f>
        <v>6.95</v>
      </c>
      <c r="D106" s="50" t="s">
        <v>397</v>
      </c>
    </row>
    <row r="107" spans="3:4" x14ac:dyDescent="0.2">
      <c r="C107" s="50">
        <v>7</v>
      </c>
      <c r="D107" s="50" t="s">
        <v>397</v>
      </c>
    </row>
    <row r="108" spans="3:4" x14ac:dyDescent="0.2">
      <c r="C108" s="50">
        <f>C107+0.05</f>
        <v>7.05</v>
      </c>
      <c r="D108" s="50" t="s">
        <v>397</v>
      </c>
    </row>
    <row r="109" spans="3:4" x14ac:dyDescent="0.2">
      <c r="C109" s="50">
        <f t="shared" ref="C109:C172" si="2">C108+0.05</f>
        <v>7.1</v>
      </c>
      <c r="D109" s="50" t="s">
        <v>397</v>
      </c>
    </row>
    <row r="110" spans="3:4" x14ac:dyDescent="0.2">
      <c r="C110" s="50">
        <f t="shared" si="2"/>
        <v>7.1499999999999995</v>
      </c>
      <c r="D110" s="50" t="s">
        <v>397</v>
      </c>
    </row>
    <row r="111" spans="3:4" x14ac:dyDescent="0.2">
      <c r="C111" s="50">
        <f t="shared" si="2"/>
        <v>7.1999999999999993</v>
      </c>
      <c r="D111" s="50" t="s">
        <v>397</v>
      </c>
    </row>
    <row r="112" spans="3:4" x14ac:dyDescent="0.2">
      <c r="C112" s="50">
        <f t="shared" si="2"/>
        <v>7.2499999999999991</v>
      </c>
      <c r="D112" s="50" t="s">
        <v>397</v>
      </c>
    </row>
    <row r="113" spans="3:4" x14ac:dyDescent="0.2">
      <c r="C113" s="50">
        <f t="shared" si="2"/>
        <v>7.2999999999999989</v>
      </c>
      <c r="D113" s="50" t="s">
        <v>397</v>
      </c>
    </row>
    <row r="114" spans="3:4" x14ac:dyDescent="0.2">
      <c r="C114" s="50">
        <f t="shared" si="2"/>
        <v>7.3499999999999988</v>
      </c>
      <c r="D114" s="50" t="s">
        <v>397</v>
      </c>
    </row>
    <row r="115" spans="3:4" x14ac:dyDescent="0.2">
      <c r="C115" s="50">
        <f t="shared" si="2"/>
        <v>7.3999999999999986</v>
      </c>
      <c r="D115" s="50" t="s">
        <v>397</v>
      </c>
    </row>
    <row r="116" spans="3:4" x14ac:dyDescent="0.2">
      <c r="C116" s="50">
        <f t="shared" si="2"/>
        <v>7.4499999999999984</v>
      </c>
      <c r="D116" s="50" t="s">
        <v>397</v>
      </c>
    </row>
    <row r="117" spans="3:4" x14ac:dyDescent="0.2">
      <c r="C117" s="50">
        <f t="shared" si="2"/>
        <v>7.4999999999999982</v>
      </c>
      <c r="D117" s="50" t="s">
        <v>397</v>
      </c>
    </row>
    <row r="118" spans="3:4" x14ac:dyDescent="0.2">
      <c r="C118" s="50">
        <f t="shared" si="2"/>
        <v>7.549999999999998</v>
      </c>
      <c r="D118" s="50" t="s">
        <v>397</v>
      </c>
    </row>
    <row r="119" spans="3:4" x14ac:dyDescent="0.2">
      <c r="C119" s="50">
        <f t="shared" si="2"/>
        <v>7.5999999999999979</v>
      </c>
      <c r="D119" s="50" t="s">
        <v>397</v>
      </c>
    </row>
    <row r="120" spans="3:4" x14ac:dyDescent="0.2">
      <c r="C120" s="50">
        <f t="shared" si="2"/>
        <v>7.6499999999999977</v>
      </c>
      <c r="D120" s="50" t="s">
        <v>397</v>
      </c>
    </row>
    <row r="121" spans="3:4" x14ac:dyDescent="0.2">
      <c r="C121" s="50">
        <f t="shared" si="2"/>
        <v>7.6999999999999975</v>
      </c>
      <c r="D121" s="50" t="s">
        <v>397</v>
      </c>
    </row>
    <row r="122" spans="3:4" x14ac:dyDescent="0.2">
      <c r="C122" s="50">
        <f t="shared" si="2"/>
        <v>7.7499999999999973</v>
      </c>
      <c r="D122" s="50" t="s">
        <v>397</v>
      </c>
    </row>
    <row r="123" spans="3:4" x14ac:dyDescent="0.2">
      <c r="C123" s="50">
        <f t="shared" si="2"/>
        <v>7.7999999999999972</v>
      </c>
      <c r="D123" s="50" t="s">
        <v>397</v>
      </c>
    </row>
    <row r="124" spans="3:4" x14ac:dyDescent="0.2">
      <c r="C124" s="50">
        <f t="shared" si="2"/>
        <v>7.849999999999997</v>
      </c>
      <c r="D124" s="50" t="s">
        <v>397</v>
      </c>
    </row>
    <row r="125" spans="3:4" x14ac:dyDescent="0.2">
      <c r="C125" s="50">
        <f t="shared" si="2"/>
        <v>7.8999999999999968</v>
      </c>
      <c r="D125" s="50" t="s">
        <v>397</v>
      </c>
    </row>
    <row r="126" spans="3:4" x14ac:dyDescent="0.2">
      <c r="C126" s="50">
        <f t="shared" si="2"/>
        <v>7.9499999999999966</v>
      </c>
      <c r="D126" s="50" t="s">
        <v>397</v>
      </c>
    </row>
    <row r="127" spans="3:4" x14ac:dyDescent="0.2">
      <c r="C127" s="50">
        <f t="shared" si="2"/>
        <v>7.9999999999999964</v>
      </c>
      <c r="D127" s="50" t="s">
        <v>397</v>
      </c>
    </row>
    <row r="128" spans="3:4" x14ac:dyDescent="0.2">
      <c r="C128" s="50">
        <f t="shared" si="2"/>
        <v>8.0499999999999972</v>
      </c>
      <c r="D128" s="50" t="s">
        <v>397</v>
      </c>
    </row>
    <row r="129" spans="3:4" x14ac:dyDescent="0.2">
      <c r="C129" s="50">
        <f t="shared" si="2"/>
        <v>8.0999999999999979</v>
      </c>
      <c r="D129" s="50" t="s">
        <v>397</v>
      </c>
    </row>
    <row r="130" spans="3:4" x14ac:dyDescent="0.2">
      <c r="C130" s="50">
        <f t="shared" si="2"/>
        <v>8.1499999999999986</v>
      </c>
      <c r="D130" s="50" t="s">
        <v>397</v>
      </c>
    </row>
    <row r="131" spans="3:4" x14ac:dyDescent="0.2">
      <c r="C131" s="50">
        <f t="shared" si="2"/>
        <v>8.1999999999999993</v>
      </c>
      <c r="D131" s="50" t="s">
        <v>397</v>
      </c>
    </row>
    <row r="132" spans="3:4" x14ac:dyDescent="0.2">
      <c r="C132" s="50">
        <f t="shared" si="2"/>
        <v>8.25</v>
      </c>
      <c r="D132" s="50" t="s">
        <v>397</v>
      </c>
    </row>
    <row r="133" spans="3:4" x14ac:dyDescent="0.2">
      <c r="C133" s="50">
        <f t="shared" si="2"/>
        <v>8.3000000000000007</v>
      </c>
      <c r="D133" s="50" t="s">
        <v>397</v>
      </c>
    </row>
    <row r="134" spans="3:4" x14ac:dyDescent="0.2">
      <c r="C134" s="50">
        <f t="shared" si="2"/>
        <v>8.3500000000000014</v>
      </c>
      <c r="D134" s="50" t="s">
        <v>397</v>
      </c>
    </row>
    <row r="135" spans="3:4" x14ac:dyDescent="0.2">
      <c r="C135" s="50">
        <f t="shared" si="2"/>
        <v>8.4000000000000021</v>
      </c>
      <c r="D135" s="50" t="s">
        <v>397</v>
      </c>
    </row>
    <row r="136" spans="3:4" x14ac:dyDescent="0.2">
      <c r="C136" s="50">
        <f t="shared" si="2"/>
        <v>8.4500000000000028</v>
      </c>
      <c r="D136" s="50" t="s">
        <v>397</v>
      </c>
    </row>
    <row r="137" spans="3:4" x14ac:dyDescent="0.2">
      <c r="C137" s="50">
        <f t="shared" si="2"/>
        <v>8.5000000000000036</v>
      </c>
      <c r="D137" s="50" t="s">
        <v>397</v>
      </c>
    </row>
    <row r="138" spans="3:4" x14ac:dyDescent="0.2">
      <c r="C138" s="50">
        <f t="shared" si="2"/>
        <v>8.5500000000000043</v>
      </c>
      <c r="D138" s="50" t="s">
        <v>397</v>
      </c>
    </row>
    <row r="139" spans="3:4" x14ac:dyDescent="0.2">
      <c r="C139" s="50">
        <f t="shared" si="2"/>
        <v>8.600000000000005</v>
      </c>
      <c r="D139" s="50" t="s">
        <v>397</v>
      </c>
    </row>
    <row r="140" spans="3:4" x14ac:dyDescent="0.2">
      <c r="C140" s="50">
        <f t="shared" si="2"/>
        <v>8.6500000000000057</v>
      </c>
      <c r="D140" s="50" t="s">
        <v>397</v>
      </c>
    </row>
    <row r="141" spans="3:4" x14ac:dyDescent="0.2">
      <c r="C141" s="50">
        <f t="shared" si="2"/>
        <v>8.7000000000000064</v>
      </c>
      <c r="D141" s="50" t="s">
        <v>397</v>
      </c>
    </row>
    <row r="142" spans="3:4" x14ac:dyDescent="0.2">
      <c r="C142" s="50">
        <f t="shared" si="2"/>
        <v>8.7500000000000071</v>
      </c>
      <c r="D142" s="50" t="s">
        <v>397</v>
      </c>
    </row>
    <row r="143" spans="3:4" x14ac:dyDescent="0.2">
      <c r="C143" s="50">
        <f t="shared" si="2"/>
        <v>8.8000000000000078</v>
      </c>
      <c r="D143" s="50" t="s">
        <v>397</v>
      </c>
    </row>
    <row r="144" spans="3:4" x14ac:dyDescent="0.2">
      <c r="C144" s="50">
        <f t="shared" si="2"/>
        <v>8.8500000000000085</v>
      </c>
      <c r="D144" s="50" t="s">
        <v>397</v>
      </c>
    </row>
    <row r="145" spans="3:4" x14ac:dyDescent="0.2">
      <c r="C145" s="50">
        <f t="shared" si="2"/>
        <v>8.9000000000000092</v>
      </c>
      <c r="D145" s="50" t="s">
        <v>397</v>
      </c>
    </row>
    <row r="146" spans="3:4" x14ac:dyDescent="0.2">
      <c r="C146" s="50">
        <f t="shared" si="2"/>
        <v>8.9500000000000099</v>
      </c>
      <c r="D146" s="50" t="s">
        <v>397</v>
      </c>
    </row>
    <row r="147" spans="3:4" x14ac:dyDescent="0.2">
      <c r="C147" s="50">
        <f t="shared" si="2"/>
        <v>9.0000000000000107</v>
      </c>
      <c r="D147" s="50" t="s">
        <v>397</v>
      </c>
    </row>
    <row r="148" spans="3:4" x14ac:dyDescent="0.2">
      <c r="C148" s="50">
        <f t="shared" si="2"/>
        <v>9.0500000000000114</v>
      </c>
      <c r="D148" s="50" t="s">
        <v>397</v>
      </c>
    </row>
    <row r="149" spans="3:4" x14ac:dyDescent="0.2">
      <c r="C149" s="50">
        <f t="shared" si="2"/>
        <v>9.1000000000000121</v>
      </c>
      <c r="D149" s="50" t="s">
        <v>397</v>
      </c>
    </row>
    <row r="150" spans="3:4" x14ac:dyDescent="0.2">
      <c r="C150" s="50">
        <f t="shared" si="2"/>
        <v>9.1500000000000128</v>
      </c>
      <c r="D150" s="50" t="s">
        <v>397</v>
      </c>
    </row>
    <row r="151" spans="3:4" x14ac:dyDescent="0.2">
      <c r="C151" s="50">
        <f t="shared" si="2"/>
        <v>9.2000000000000135</v>
      </c>
      <c r="D151" s="50" t="s">
        <v>397</v>
      </c>
    </row>
    <row r="152" spans="3:4" x14ac:dyDescent="0.2">
      <c r="C152" s="50">
        <f t="shared" si="2"/>
        <v>9.2500000000000142</v>
      </c>
      <c r="D152" s="50" t="s">
        <v>397</v>
      </c>
    </row>
    <row r="153" spans="3:4" x14ac:dyDescent="0.2">
      <c r="C153" s="50">
        <f t="shared" si="2"/>
        <v>9.3000000000000149</v>
      </c>
      <c r="D153" s="50" t="s">
        <v>397</v>
      </c>
    </row>
    <row r="154" spans="3:4" x14ac:dyDescent="0.2">
      <c r="C154" s="50">
        <f t="shared" si="2"/>
        <v>9.3500000000000156</v>
      </c>
      <c r="D154" s="50" t="s">
        <v>397</v>
      </c>
    </row>
    <row r="155" spans="3:4" x14ac:dyDescent="0.2">
      <c r="C155" s="50">
        <f t="shared" si="2"/>
        <v>9.4000000000000163</v>
      </c>
      <c r="D155" s="50" t="s">
        <v>397</v>
      </c>
    </row>
    <row r="156" spans="3:4" x14ac:dyDescent="0.2">
      <c r="C156" s="50">
        <f t="shared" si="2"/>
        <v>9.4500000000000171</v>
      </c>
      <c r="D156" s="50" t="s">
        <v>397</v>
      </c>
    </row>
    <row r="157" spans="3:4" x14ac:dyDescent="0.2">
      <c r="C157" s="50">
        <f t="shared" si="2"/>
        <v>9.5000000000000178</v>
      </c>
      <c r="D157" s="50" t="s">
        <v>397</v>
      </c>
    </row>
    <row r="158" spans="3:4" x14ac:dyDescent="0.2">
      <c r="C158" s="50">
        <f t="shared" si="2"/>
        <v>9.5500000000000185</v>
      </c>
      <c r="D158" s="50" t="s">
        <v>397</v>
      </c>
    </row>
    <row r="159" spans="3:4" x14ac:dyDescent="0.2">
      <c r="C159" s="50">
        <f t="shared" si="2"/>
        <v>9.6000000000000192</v>
      </c>
      <c r="D159" s="50" t="s">
        <v>397</v>
      </c>
    </row>
    <row r="160" spans="3:4" x14ac:dyDescent="0.2">
      <c r="C160" s="50">
        <f t="shared" si="2"/>
        <v>9.6500000000000199</v>
      </c>
      <c r="D160" s="50" t="s">
        <v>397</v>
      </c>
    </row>
    <row r="161" spans="3:4" x14ac:dyDescent="0.2">
      <c r="C161" s="50">
        <f t="shared" si="2"/>
        <v>9.7000000000000206</v>
      </c>
      <c r="D161" s="50" t="s">
        <v>397</v>
      </c>
    </row>
    <row r="162" spans="3:4" x14ac:dyDescent="0.2">
      <c r="C162" s="50">
        <f t="shared" si="2"/>
        <v>9.7500000000000213</v>
      </c>
      <c r="D162" s="50" t="s">
        <v>397</v>
      </c>
    </row>
    <row r="163" spans="3:4" x14ac:dyDescent="0.2">
      <c r="C163" s="50">
        <f t="shared" si="2"/>
        <v>9.800000000000022</v>
      </c>
      <c r="D163" s="50" t="s">
        <v>397</v>
      </c>
    </row>
    <row r="164" spans="3:4" x14ac:dyDescent="0.2">
      <c r="C164" s="50">
        <f t="shared" si="2"/>
        <v>9.8500000000000227</v>
      </c>
      <c r="D164" s="50" t="s">
        <v>397</v>
      </c>
    </row>
    <row r="165" spans="3:4" x14ac:dyDescent="0.2">
      <c r="C165" s="50">
        <f t="shared" si="2"/>
        <v>9.9000000000000234</v>
      </c>
      <c r="D165" s="50" t="s">
        <v>397</v>
      </c>
    </row>
    <row r="166" spans="3:4" x14ac:dyDescent="0.2">
      <c r="C166" s="50">
        <f t="shared" si="2"/>
        <v>9.9500000000000242</v>
      </c>
      <c r="D166" s="50" t="s">
        <v>397</v>
      </c>
    </row>
    <row r="167" spans="3:4" x14ac:dyDescent="0.2">
      <c r="C167" s="50">
        <f t="shared" si="2"/>
        <v>10.000000000000025</v>
      </c>
      <c r="D167" s="50" t="s">
        <v>398</v>
      </c>
    </row>
    <row r="168" spans="3:4" x14ac:dyDescent="0.2">
      <c r="C168" s="50">
        <f t="shared" si="2"/>
        <v>10.050000000000026</v>
      </c>
      <c r="D168" s="50" t="s">
        <v>398</v>
      </c>
    </row>
    <row r="169" spans="3:4" x14ac:dyDescent="0.2">
      <c r="C169" s="50">
        <f t="shared" si="2"/>
        <v>10.100000000000026</v>
      </c>
      <c r="D169" s="50" t="s">
        <v>398</v>
      </c>
    </row>
    <row r="170" spans="3:4" x14ac:dyDescent="0.2">
      <c r="C170" s="50">
        <f t="shared" si="2"/>
        <v>10.150000000000027</v>
      </c>
      <c r="D170" s="50" t="s">
        <v>398</v>
      </c>
    </row>
    <row r="171" spans="3:4" x14ac:dyDescent="0.2">
      <c r="C171" s="50">
        <f t="shared" si="2"/>
        <v>10.200000000000028</v>
      </c>
      <c r="D171" s="50" t="s">
        <v>398</v>
      </c>
    </row>
    <row r="172" spans="3:4" x14ac:dyDescent="0.2">
      <c r="C172" s="50">
        <f t="shared" si="2"/>
        <v>10.250000000000028</v>
      </c>
      <c r="D172" s="50" t="s">
        <v>398</v>
      </c>
    </row>
    <row r="173" spans="3:4" x14ac:dyDescent="0.2">
      <c r="C173" s="50">
        <f t="shared" ref="C173:C236" si="3">C172+0.05</f>
        <v>10.300000000000029</v>
      </c>
      <c r="D173" s="50" t="s">
        <v>398</v>
      </c>
    </row>
    <row r="174" spans="3:4" x14ac:dyDescent="0.2">
      <c r="C174" s="50">
        <f t="shared" si="3"/>
        <v>10.35000000000003</v>
      </c>
      <c r="D174" s="50" t="s">
        <v>398</v>
      </c>
    </row>
    <row r="175" spans="3:4" x14ac:dyDescent="0.2">
      <c r="C175" s="50">
        <f t="shared" si="3"/>
        <v>10.400000000000031</v>
      </c>
      <c r="D175" s="50" t="s">
        <v>398</v>
      </c>
    </row>
    <row r="176" spans="3:4" x14ac:dyDescent="0.2">
      <c r="C176" s="50">
        <f t="shared" si="3"/>
        <v>10.450000000000031</v>
      </c>
      <c r="D176" s="50" t="s">
        <v>398</v>
      </c>
    </row>
    <row r="177" spans="3:4" x14ac:dyDescent="0.2">
      <c r="C177" s="50">
        <f t="shared" si="3"/>
        <v>10.500000000000032</v>
      </c>
      <c r="D177" s="50" t="s">
        <v>398</v>
      </c>
    </row>
    <row r="178" spans="3:4" x14ac:dyDescent="0.2">
      <c r="C178" s="50">
        <f t="shared" si="3"/>
        <v>10.550000000000033</v>
      </c>
      <c r="D178" s="50" t="s">
        <v>398</v>
      </c>
    </row>
    <row r="179" spans="3:4" x14ac:dyDescent="0.2">
      <c r="C179" s="50">
        <f t="shared" si="3"/>
        <v>10.600000000000033</v>
      </c>
      <c r="D179" s="50" t="s">
        <v>398</v>
      </c>
    </row>
    <row r="180" spans="3:4" x14ac:dyDescent="0.2">
      <c r="C180" s="50">
        <f t="shared" si="3"/>
        <v>10.650000000000034</v>
      </c>
      <c r="D180" s="50" t="s">
        <v>398</v>
      </c>
    </row>
    <row r="181" spans="3:4" x14ac:dyDescent="0.2">
      <c r="C181" s="50">
        <f t="shared" si="3"/>
        <v>10.700000000000035</v>
      </c>
      <c r="D181" s="50" t="s">
        <v>398</v>
      </c>
    </row>
    <row r="182" spans="3:4" x14ac:dyDescent="0.2">
      <c r="C182" s="50">
        <f t="shared" si="3"/>
        <v>10.750000000000036</v>
      </c>
      <c r="D182" s="50" t="s">
        <v>398</v>
      </c>
    </row>
    <row r="183" spans="3:4" x14ac:dyDescent="0.2">
      <c r="C183" s="50">
        <f t="shared" si="3"/>
        <v>10.800000000000036</v>
      </c>
      <c r="D183" s="50" t="s">
        <v>398</v>
      </c>
    </row>
    <row r="184" spans="3:4" x14ac:dyDescent="0.2">
      <c r="C184" s="50">
        <f t="shared" si="3"/>
        <v>10.850000000000037</v>
      </c>
      <c r="D184" s="50" t="s">
        <v>398</v>
      </c>
    </row>
    <row r="185" spans="3:4" x14ac:dyDescent="0.2">
      <c r="C185" s="50">
        <f t="shared" si="3"/>
        <v>10.900000000000038</v>
      </c>
      <c r="D185" s="50" t="s">
        <v>398</v>
      </c>
    </row>
    <row r="186" spans="3:4" x14ac:dyDescent="0.2">
      <c r="C186" s="50">
        <f t="shared" si="3"/>
        <v>10.950000000000038</v>
      </c>
      <c r="D186" s="50" t="s">
        <v>398</v>
      </c>
    </row>
    <row r="187" spans="3:4" x14ac:dyDescent="0.2">
      <c r="C187" s="50">
        <f t="shared" si="3"/>
        <v>11.000000000000039</v>
      </c>
      <c r="D187" s="50" t="s">
        <v>398</v>
      </c>
    </row>
    <row r="188" spans="3:4" x14ac:dyDescent="0.2">
      <c r="C188" s="50">
        <f t="shared" si="3"/>
        <v>11.05000000000004</v>
      </c>
      <c r="D188" s="50" t="s">
        <v>398</v>
      </c>
    </row>
    <row r="189" spans="3:4" x14ac:dyDescent="0.2">
      <c r="C189" s="50">
        <f t="shared" si="3"/>
        <v>11.100000000000041</v>
      </c>
      <c r="D189" s="50" t="s">
        <v>398</v>
      </c>
    </row>
    <row r="190" spans="3:4" x14ac:dyDescent="0.2">
      <c r="C190" s="50">
        <f t="shared" si="3"/>
        <v>11.150000000000041</v>
      </c>
      <c r="D190" s="50" t="s">
        <v>398</v>
      </c>
    </row>
    <row r="191" spans="3:4" x14ac:dyDescent="0.2">
      <c r="C191" s="50">
        <f t="shared" si="3"/>
        <v>11.200000000000042</v>
      </c>
      <c r="D191" s="50" t="s">
        <v>398</v>
      </c>
    </row>
    <row r="192" spans="3:4" x14ac:dyDescent="0.2">
      <c r="C192" s="50">
        <f t="shared" si="3"/>
        <v>11.250000000000043</v>
      </c>
      <c r="D192" s="50" t="s">
        <v>398</v>
      </c>
    </row>
    <row r="193" spans="3:4" x14ac:dyDescent="0.2">
      <c r="C193" s="50">
        <f t="shared" si="3"/>
        <v>11.300000000000043</v>
      </c>
      <c r="D193" s="50" t="s">
        <v>398</v>
      </c>
    </row>
    <row r="194" spans="3:4" x14ac:dyDescent="0.2">
      <c r="C194" s="50">
        <f t="shared" si="3"/>
        <v>11.350000000000044</v>
      </c>
      <c r="D194" s="50" t="s">
        <v>398</v>
      </c>
    </row>
    <row r="195" spans="3:4" x14ac:dyDescent="0.2">
      <c r="C195" s="50">
        <f t="shared" si="3"/>
        <v>11.400000000000045</v>
      </c>
      <c r="D195" s="50" t="s">
        <v>398</v>
      </c>
    </row>
    <row r="196" spans="3:4" x14ac:dyDescent="0.2">
      <c r="C196" s="50">
        <f t="shared" si="3"/>
        <v>11.450000000000045</v>
      </c>
      <c r="D196" s="50" t="s">
        <v>398</v>
      </c>
    </row>
    <row r="197" spans="3:4" x14ac:dyDescent="0.2">
      <c r="C197" s="50">
        <f t="shared" si="3"/>
        <v>11.500000000000046</v>
      </c>
      <c r="D197" s="50" t="s">
        <v>398</v>
      </c>
    </row>
    <row r="198" spans="3:4" x14ac:dyDescent="0.2">
      <c r="C198" s="50">
        <f t="shared" si="3"/>
        <v>11.550000000000047</v>
      </c>
      <c r="D198" s="50" t="s">
        <v>398</v>
      </c>
    </row>
    <row r="199" spans="3:4" x14ac:dyDescent="0.2">
      <c r="C199" s="50">
        <f t="shared" si="3"/>
        <v>11.600000000000048</v>
      </c>
      <c r="D199" s="50" t="s">
        <v>398</v>
      </c>
    </row>
    <row r="200" spans="3:4" x14ac:dyDescent="0.2">
      <c r="C200" s="50">
        <f t="shared" si="3"/>
        <v>11.650000000000048</v>
      </c>
      <c r="D200" s="50" t="s">
        <v>398</v>
      </c>
    </row>
    <row r="201" spans="3:4" x14ac:dyDescent="0.2">
      <c r="C201" s="50">
        <f t="shared" si="3"/>
        <v>11.700000000000049</v>
      </c>
      <c r="D201" s="50" t="s">
        <v>398</v>
      </c>
    </row>
    <row r="202" spans="3:4" x14ac:dyDescent="0.2">
      <c r="C202" s="50">
        <f t="shared" si="3"/>
        <v>11.75000000000005</v>
      </c>
      <c r="D202" s="50" t="s">
        <v>398</v>
      </c>
    </row>
    <row r="203" spans="3:4" x14ac:dyDescent="0.2">
      <c r="C203" s="50">
        <f t="shared" si="3"/>
        <v>11.80000000000005</v>
      </c>
      <c r="D203" s="50" t="s">
        <v>398</v>
      </c>
    </row>
    <row r="204" spans="3:4" x14ac:dyDescent="0.2">
      <c r="C204" s="50">
        <f t="shared" si="3"/>
        <v>11.850000000000051</v>
      </c>
      <c r="D204" s="50" t="s">
        <v>398</v>
      </c>
    </row>
    <row r="205" spans="3:4" x14ac:dyDescent="0.2">
      <c r="C205" s="50">
        <f t="shared" si="3"/>
        <v>11.900000000000052</v>
      </c>
      <c r="D205" s="50" t="s">
        <v>398</v>
      </c>
    </row>
    <row r="206" spans="3:4" x14ac:dyDescent="0.2">
      <c r="C206" s="50">
        <f t="shared" si="3"/>
        <v>11.950000000000053</v>
      </c>
      <c r="D206" s="50" t="s">
        <v>398</v>
      </c>
    </row>
    <row r="207" spans="3:4" x14ac:dyDescent="0.2">
      <c r="C207" s="50">
        <f t="shared" si="3"/>
        <v>12.000000000000053</v>
      </c>
      <c r="D207" s="50" t="s">
        <v>398</v>
      </c>
    </row>
    <row r="208" spans="3:4" x14ac:dyDescent="0.2">
      <c r="C208" s="50">
        <f t="shared" si="3"/>
        <v>12.050000000000054</v>
      </c>
      <c r="D208" s="50" t="s">
        <v>398</v>
      </c>
    </row>
    <row r="209" spans="3:4" x14ac:dyDescent="0.2">
      <c r="C209" s="50">
        <f t="shared" si="3"/>
        <v>12.100000000000055</v>
      </c>
      <c r="D209" s="50" t="s">
        <v>398</v>
      </c>
    </row>
    <row r="210" spans="3:4" x14ac:dyDescent="0.2">
      <c r="C210" s="50">
        <f t="shared" si="3"/>
        <v>12.150000000000055</v>
      </c>
      <c r="D210" s="50" t="s">
        <v>398</v>
      </c>
    </row>
    <row r="211" spans="3:4" x14ac:dyDescent="0.2">
      <c r="C211" s="50">
        <f t="shared" si="3"/>
        <v>12.200000000000056</v>
      </c>
      <c r="D211" s="50" t="s">
        <v>398</v>
      </c>
    </row>
    <row r="212" spans="3:4" x14ac:dyDescent="0.2">
      <c r="C212" s="50">
        <f t="shared" si="3"/>
        <v>12.250000000000057</v>
      </c>
      <c r="D212" s="50" t="s">
        <v>398</v>
      </c>
    </row>
    <row r="213" spans="3:4" x14ac:dyDescent="0.2">
      <c r="C213" s="50">
        <f t="shared" si="3"/>
        <v>12.300000000000058</v>
      </c>
      <c r="D213" s="50" t="s">
        <v>398</v>
      </c>
    </row>
    <row r="214" spans="3:4" x14ac:dyDescent="0.2">
      <c r="C214" s="50">
        <f t="shared" si="3"/>
        <v>12.350000000000058</v>
      </c>
      <c r="D214" s="50" t="s">
        <v>398</v>
      </c>
    </row>
    <row r="215" spans="3:4" x14ac:dyDescent="0.2">
      <c r="C215" s="50">
        <f t="shared" si="3"/>
        <v>12.400000000000059</v>
      </c>
      <c r="D215" s="50" t="s">
        <v>398</v>
      </c>
    </row>
    <row r="216" spans="3:4" x14ac:dyDescent="0.2">
      <c r="C216" s="50">
        <f t="shared" si="3"/>
        <v>12.45000000000006</v>
      </c>
      <c r="D216" s="50" t="s">
        <v>398</v>
      </c>
    </row>
    <row r="217" spans="3:4" x14ac:dyDescent="0.2">
      <c r="C217" s="50">
        <f t="shared" si="3"/>
        <v>12.50000000000006</v>
      </c>
      <c r="D217" s="50" t="s">
        <v>398</v>
      </c>
    </row>
    <row r="218" spans="3:4" x14ac:dyDescent="0.2">
      <c r="C218" s="50">
        <f t="shared" si="3"/>
        <v>12.550000000000061</v>
      </c>
      <c r="D218" s="50" t="s">
        <v>398</v>
      </c>
    </row>
    <row r="219" spans="3:4" x14ac:dyDescent="0.2">
      <c r="C219" s="50">
        <f t="shared" si="3"/>
        <v>12.600000000000062</v>
      </c>
      <c r="D219" s="50" t="s">
        <v>398</v>
      </c>
    </row>
    <row r="220" spans="3:4" x14ac:dyDescent="0.2">
      <c r="C220" s="50">
        <f t="shared" si="3"/>
        <v>12.650000000000063</v>
      </c>
      <c r="D220" s="50" t="s">
        <v>398</v>
      </c>
    </row>
    <row r="221" spans="3:4" x14ac:dyDescent="0.2">
      <c r="C221" s="50">
        <f t="shared" si="3"/>
        <v>12.700000000000063</v>
      </c>
      <c r="D221" s="50" t="s">
        <v>398</v>
      </c>
    </row>
    <row r="222" spans="3:4" x14ac:dyDescent="0.2">
      <c r="C222" s="50">
        <f t="shared" si="3"/>
        <v>12.750000000000064</v>
      </c>
      <c r="D222" s="50" t="s">
        <v>398</v>
      </c>
    </row>
    <row r="223" spans="3:4" x14ac:dyDescent="0.2">
      <c r="C223" s="50">
        <f t="shared" si="3"/>
        <v>12.800000000000065</v>
      </c>
      <c r="D223" s="50" t="s">
        <v>398</v>
      </c>
    </row>
    <row r="224" spans="3:4" x14ac:dyDescent="0.2">
      <c r="C224" s="50">
        <f t="shared" si="3"/>
        <v>12.850000000000065</v>
      </c>
      <c r="D224" s="50" t="s">
        <v>398</v>
      </c>
    </row>
    <row r="225" spans="3:4" x14ac:dyDescent="0.2">
      <c r="C225" s="50">
        <f t="shared" si="3"/>
        <v>12.900000000000066</v>
      </c>
      <c r="D225" s="50" t="s">
        <v>398</v>
      </c>
    </row>
    <row r="226" spans="3:4" x14ac:dyDescent="0.2">
      <c r="C226" s="50">
        <f t="shared" si="3"/>
        <v>12.950000000000067</v>
      </c>
      <c r="D226" s="50" t="s">
        <v>398</v>
      </c>
    </row>
    <row r="227" spans="3:4" x14ac:dyDescent="0.2">
      <c r="C227" s="50">
        <f t="shared" si="3"/>
        <v>13.000000000000068</v>
      </c>
      <c r="D227" s="50" t="s">
        <v>399</v>
      </c>
    </row>
    <row r="228" spans="3:4" x14ac:dyDescent="0.2">
      <c r="C228" s="50">
        <f t="shared" si="3"/>
        <v>13.050000000000068</v>
      </c>
      <c r="D228" s="50" t="s">
        <v>399</v>
      </c>
    </row>
    <row r="229" spans="3:4" x14ac:dyDescent="0.2">
      <c r="C229" s="50">
        <f t="shared" si="3"/>
        <v>13.100000000000069</v>
      </c>
      <c r="D229" s="50" t="s">
        <v>399</v>
      </c>
    </row>
    <row r="230" spans="3:4" x14ac:dyDescent="0.2">
      <c r="C230" s="50">
        <f t="shared" si="3"/>
        <v>13.15000000000007</v>
      </c>
      <c r="D230" s="50" t="s">
        <v>399</v>
      </c>
    </row>
    <row r="231" spans="3:4" x14ac:dyDescent="0.2">
      <c r="C231" s="50">
        <f t="shared" si="3"/>
        <v>13.20000000000007</v>
      </c>
      <c r="D231" s="50" t="s">
        <v>399</v>
      </c>
    </row>
    <row r="232" spans="3:4" x14ac:dyDescent="0.2">
      <c r="C232" s="50">
        <f t="shared" si="3"/>
        <v>13.250000000000071</v>
      </c>
      <c r="D232" s="50" t="s">
        <v>399</v>
      </c>
    </row>
    <row r="233" spans="3:4" x14ac:dyDescent="0.2">
      <c r="C233" s="50">
        <f t="shared" si="3"/>
        <v>13.300000000000072</v>
      </c>
      <c r="D233" s="50" t="s">
        <v>399</v>
      </c>
    </row>
    <row r="234" spans="3:4" x14ac:dyDescent="0.2">
      <c r="C234" s="50">
        <f t="shared" si="3"/>
        <v>13.350000000000072</v>
      </c>
      <c r="D234" s="50" t="s">
        <v>399</v>
      </c>
    </row>
    <row r="235" spans="3:4" x14ac:dyDescent="0.2">
      <c r="C235" s="50">
        <f t="shared" si="3"/>
        <v>13.400000000000073</v>
      </c>
      <c r="D235" s="50" t="s">
        <v>399</v>
      </c>
    </row>
    <row r="236" spans="3:4" x14ac:dyDescent="0.2">
      <c r="C236" s="50">
        <f t="shared" si="3"/>
        <v>13.450000000000074</v>
      </c>
      <c r="D236" s="50" t="s">
        <v>399</v>
      </c>
    </row>
    <row r="237" spans="3:4" x14ac:dyDescent="0.2">
      <c r="C237" s="50">
        <f t="shared" ref="C237:C300" si="4">C236+0.05</f>
        <v>13.500000000000075</v>
      </c>
      <c r="D237" s="50" t="s">
        <v>399</v>
      </c>
    </row>
    <row r="238" spans="3:4" x14ac:dyDescent="0.2">
      <c r="C238" s="50">
        <f t="shared" si="4"/>
        <v>13.550000000000075</v>
      </c>
      <c r="D238" s="50" t="s">
        <v>399</v>
      </c>
    </row>
    <row r="239" spans="3:4" x14ac:dyDescent="0.2">
      <c r="C239" s="50">
        <f t="shared" si="4"/>
        <v>13.600000000000076</v>
      </c>
      <c r="D239" s="50" t="s">
        <v>399</v>
      </c>
    </row>
    <row r="240" spans="3:4" x14ac:dyDescent="0.2">
      <c r="C240" s="50">
        <f t="shared" si="4"/>
        <v>13.650000000000077</v>
      </c>
      <c r="D240" s="50" t="s">
        <v>399</v>
      </c>
    </row>
    <row r="241" spans="3:4" x14ac:dyDescent="0.2">
      <c r="C241" s="50">
        <f t="shared" si="4"/>
        <v>13.700000000000077</v>
      </c>
      <c r="D241" s="50" t="s">
        <v>399</v>
      </c>
    </row>
    <row r="242" spans="3:4" x14ac:dyDescent="0.2">
      <c r="C242" s="50">
        <f t="shared" si="4"/>
        <v>13.750000000000078</v>
      </c>
      <c r="D242" s="50" t="s">
        <v>399</v>
      </c>
    </row>
    <row r="243" spans="3:4" x14ac:dyDescent="0.2">
      <c r="C243" s="50">
        <f t="shared" si="4"/>
        <v>13.800000000000079</v>
      </c>
      <c r="D243" s="50" t="s">
        <v>399</v>
      </c>
    </row>
    <row r="244" spans="3:4" x14ac:dyDescent="0.2">
      <c r="C244" s="50">
        <f t="shared" si="4"/>
        <v>13.85000000000008</v>
      </c>
      <c r="D244" s="50" t="s">
        <v>399</v>
      </c>
    </row>
    <row r="245" spans="3:4" x14ac:dyDescent="0.2">
      <c r="C245" s="50">
        <f t="shared" si="4"/>
        <v>13.90000000000008</v>
      </c>
      <c r="D245" s="50" t="s">
        <v>399</v>
      </c>
    </row>
    <row r="246" spans="3:4" x14ac:dyDescent="0.2">
      <c r="C246" s="50">
        <f t="shared" si="4"/>
        <v>13.950000000000081</v>
      </c>
      <c r="D246" s="50" t="s">
        <v>399</v>
      </c>
    </row>
    <row r="247" spans="3:4" x14ac:dyDescent="0.2">
      <c r="C247" s="50">
        <f t="shared" si="4"/>
        <v>14.000000000000082</v>
      </c>
      <c r="D247" s="50" t="s">
        <v>399</v>
      </c>
    </row>
    <row r="248" spans="3:4" x14ac:dyDescent="0.2">
      <c r="C248" s="50">
        <f t="shared" si="4"/>
        <v>14.050000000000082</v>
      </c>
      <c r="D248" s="50" t="s">
        <v>399</v>
      </c>
    </row>
    <row r="249" spans="3:4" x14ac:dyDescent="0.2">
      <c r="C249" s="50">
        <f t="shared" si="4"/>
        <v>14.100000000000083</v>
      </c>
      <c r="D249" s="50" t="s">
        <v>399</v>
      </c>
    </row>
    <row r="250" spans="3:4" x14ac:dyDescent="0.2">
      <c r="C250" s="50">
        <f t="shared" si="4"/>
        <v>14.150000000000084</v>
      </c>
      <c r="D250" s="50" t="s">
        <v>399</v>
      </c>
    </row>
    <row r="251" spans="3:4" x14ac:dyDescent="0.2">
      <c r="C251" s="50">
        <f t="shared" si="4"/>
        <v>14.200000000000085</v>
      </c>
      <c r="D251" s="50" t="s">
        <v>399</v>
      </c>
    </row>
    <row r="252" spans="3:4" x14ac:dyDescent="0.2">
      <c r="C252" s="50">
        <f t="shared" si="4"/>
        <v>14.250000000000085</v>
      </c>
      <c r="D252" s="50" t="s">
        <v>399</v>
      </c>
    </row>
    <row r="253" spans="3:4" x14ac:dyDescent="0.2">
      <c r="C253" s="50">
        <f t="shared" si="4"/>
        <v>14.300000000000086</v>
      </c>
      <c r="D253" s="50" t="s">
        <v>399</v>
      </c>
    </row>
    <row r="254" spans="3:4" x14ac:dyDescent="0.2">
      <c r="C254" s="50">
        <f t="shared" si="4"/>
        <v>14.350000000000087</v>
      </c>
      <c r="D254" s="50" t="s">
        <v>399</v>
      </c>
    </row>
    <row r="255" spans="3:4" x14ac:dyDescent="0.2">
      <c r="C255" s="50">
        <f t="shared" si="4"/>
        <v>14.400000000000087</v>
      </c>
      <c r="D255" s="50" t="s">
        <v>399</v>
      </c>
    </row>
    <row r="256" spans="3:4" x14ac:dyDescent="0.2">
      <c r="C256" s="50">
        <f t="shared" si="4"/>
        <v>14.450000000000088</v>
      </c>
      <c r="D256" s="50" t="s">
        <v>399</v>
      </c>
    </row>
    <row r="257" spans="3:4" x14ac:dyDescent="0.2">
      <c r="C257" s="50">
        <f t="shared" si="4"/>
        <v>14.500000000000089</v>
      </c>
      <c r="D257" s="50" t="s">
        <v>399</v>
      </c>
    </row>
    <row r="258" spans="3:4" x14ac:dyDescent="0.2">
      <c r="C258" s="50">
        <f t="shared" si="4"/>
        <v>14.55000000000009</v>
      </c>
      <c r="D258" s="50" t="s">
        <v>399</v>
      </c>
    </row>
    <row r="259" spans="3:4" x14ac:dyDescent="0.2">
      <c r="C259" s="50">
        <f t="shared" si="4"/>
        <v>14.60000000000009</v>
      </c>
      <c r="D259" s="50" t="s">
        <v>399</v>
      </c>
    </row>
    <row r="260" spans="3:4" x14ac:dyDescent="0.2">
      <c r="C260" s="50">
        <f t="shared" si="4"/>
        <v>14.650000000000091</v>
      </c>
      <c r="D260" s="50" t="s">
        <v>399</v>
      </c>
    </row>
    <row r="261" spans="3:4" x14ac:dyDescent="0.2">
      <c r="C261" s="50">
        <f t="shared" si="4"/>
        <v>14.700000000000092</v>
      </c>
      <c r="D261" s="50" t="s">
        <v>399</v>
      </c>
    </row>
    <row r="262" spans="3:4" x14ac:dyDescent="0.2">
      <c r="C262" s="50">
        <f t="shared" si="4"/>
        <v>14.750000000000092</v>
      </c>
      <c r="D262" s="50" t="s">
        <v>399</v>
      </c>
    </row>
    <row r="263" spans="3:4" x14ac:dyDescent="0.2">
      <c r="C263" s="50">
        <f t="shared" si="4"/>
        <v>14.800000000000093</v>
      </c>
      <c r="D263" s="50" t="s">
        <v>399</v>
      </c>
    </row>
    <row r="264" spans="3:4" x14ac:dyDescent="0.2">
      <c r="C264" s="50">
        <f t="shared" si="4"/>
        <v>14.850000000000094</v>
      </c>
      <c r="D264" s="50" t="s">
        <v>399</v>
      </c>
    </row>
    <row r="265" spans="3:4" x14ac:dyDescent="0.2">
      <c r="C265" s="50">
        <f t="shared" si="4"/>
        <v>14.900000000000095</v>
      </c>
      <c r="D265" s="50" t="s">
        <v>399</v>
      </c>
    </row>
    <row r="266" spans="3:4" x14ac:dyDescent="0.2">
      <c r="C266" s="50">
        <f t="shared" si="4"/>
        <v>14.950000000000095</v>
      </c>
      <c r="D266" s="50" t="s">
        <v>399</v>
      </c>
    </row>
    <row r="267" spans="3:4" x14ac:dyDescent="0.2">
      <c r="C267" s="50">
        <f t="shared" si="4"/>
        <v>15.000000000000096</v>
      </c>
      <c r="D267" s="50" t="s">
        <v>400</v>
      </c>
    </row>
    <row r="268" spans="3:4" x14ac:dyDescent="0.2">
      <c r="C268" s="50">
        <f t="shared" si="4"/>
        <v>15.050000000000097</v>
      </c>
      <c r="D268" s="50" t="s">
        <v>400</v>
      </c>
    </row>
    <row r="269" spans="3:4" x14ac:dyDescent="0.2">
      <c r="C269" s="50">
        <f t="shared" si="4"/>
        <v>15.100000000000097</v>
      </c>
      <c r="D269" s="50" t="s">
        <v>400</v>
      </c>
    </row>
    <row r="270" spans="3:4" x14ac:dyDescent="0.2">
      <c r="C270" s="50">
        <f t="shared" si="4"/>
        <v>15.150000000000098</v>
      </c>
      <c r="D270" s="50" t="s">
        <v>400</v>
      </c>
    </row>
    <row r="271" spans="3:4" x14ac:dyDescent="0.2">
      <c r="C271" s="50">
        <f t="shared" si="4"/>
        <v>15.200000000000099</v>
      </c>
      <c r="D271" s="50" t="s">
        <v>400</v>
      </c>
    </row>
    <row r="272" spans="3:4" x14ac:dyDescent="0.2">
      <c r="C272" s="50">
        <f t="shared" si="4"/>
        <v>15.250000000000099</v>
      </c>
      <c r="D272" s="50" t="s">
        <v>400</v>
      </c>
    </row>
    <row r="273" spans="3:4" x14ac:dyDescent="0.2">
      <c r="C273" s="50">
        <f t="shared" si="4"/>
        <v>15.3000000000001</v>
      </c>
      <c r="D273" s="50" t="s">
        <v>400</v>
      </c>
    </row>
    <row r="274" spans="3:4" x14ac:dyDescent="0.2">
      <c r="C274" s="50">
        <f t="shared" si="4"/>
        <v>15.350000000000101</v>
      </c>
      <c r="D274" s="50" t="s">
        <v>400</v>
      </c>
    </row>
    <row r="275" spans="3:4" x14ac:dyDescent="0.2">
      <c r="C275" s="50">
        <f t="shared" si="4"/>
        <v>15.400000000000102</v>
      </c>
      <c r="D275" s="50" t="s">
        <v>400</v>
      </c>
    </row>
    <row r="276" spans="3:4" x14ac:dyDescent="0.2">
      <c r="C276" s="50">
        <f t="shared" si="4"/>
        <v>15.450000000000102</v>
      </c>
      <c r="D276" s="50" t="s">
        <v>400</v>
      </c>
    </row>
    <row r="277" spans="3:4" x14ac:dyDescent="0.2">
      <c r="C277" s="50">
        <f t="shared" si="4"/>
        <v>15.500000000000103</v>
      </c>
      <c r="D277" s="50" t="s">
        <v>400</v>
      </c>
    </row>
    <row r="278" spans="3:4" x14ac:dyDescent="0.2">
      <c r="C278" s="50">
        <f t="shared" si="4"/>
        <v>15.550000000000104</v>
      </c>
      <c r="D278" s="50" t="s">
        <v>400</v>
      </c>
    </row>
    <row r="279" spans="3:4" x14ac:dyDescent="0.2">
      <c r="C279" s="50">
        <f t="shared" si="4"/>
        <v>15.600000000000104</v>
      </c>
      <c r="D279" s="50" t="s">
        <v>400</v>
      </c>
    </row>
    <row r="280" spans="3:4" x14ac:dyDescent="0.2">
      <c r="C280" s="50">
        <f t="shared" si="4"/>
        <v>15.650000000000105</v>
      </c>
      <c r="D280" s="50" t="s">
        <v>400</v>
      </c>
    </row>
    <row r="281" spans="3:4" x14ac:dyDescent="0.2">
      <c r="C281" s="50">
        <f t="shared" si="4"/>
        <v>15.700000000000106</v>
      </c>
      <c r="D281" s="50" t="s">
        <v>400</v>
      </c>
    </row>
    <row r="282" spans="3:4" x14ac:dyDescent="0.2">
      <c r="C282" s="50">
        <f t="shared" si="4"/>
        <v>15.750000000000107</v>
      </c>
      <c r="D282" s="50" t="s">
        <v>400</v>
      </c>
    </row>
    <row r="283" spans="3:4" x14ac:dyDescent="0.2">
      <c r="C283" s="50">
        <f t="shared" si="4"/>
        <v>15.800000000000107</v>
      </c>
      <c r="D283" s="50" t="s">
        <v>400</v>
      </c>
    </row>
    <row r="284" spans="3:4" x14ac:dyDescent="0.2">
      <c r="C284" s="50">
        <f t="shared" si="4"/>
        <v>15.850000000000108</v>
      </c>
      <c r="D284" s="50" t="s">
        <v>400</v>
      </c>
    </row>
    <row r="285" spans="3:4" x14ac:dyDescent="0.2">
      <c r="C285" s="50">
        <f t="shared" si="4"/>
        <v>15.900000000000109</v>
      </c>
      <c r="D285" s="50" t="s">
        <v>400</v>
      </c>
    </row>
    <row r="286" spans="3:4" x14ac:dyDescent="0.2">
      <c r="C286" s="50">
        <f t="shared" si="4"/>
        <v>15.950000000000109</v>
      </c>
      <c r="D286" s="50" t="s">
        <v>400</v>
      </c>
    </row>
    <row r="287" spans="3:4" x14ac:dyDescent="0.2">
      <c r="C287" s="50">
        <f t="shared" si="4"/>
        <v>16.00000000000011</v>
      </c>
      <c r="D287" s="50" t="s">
        <v>400</v>
      </c>
    </row>
    <row r="288" spans="3:4" x14ac:dyDescent="0.2">
      <c r="C288" s="50">
        <f t="shared" si="4"/>
        <v>16.050000000000111</v>
      </c>
      <c r="D288" s="50" t="s">
        <v>400</v>
      </c>
    </row>
    <row r="289" spans="3:4" x14ac:dyDescent="0.2">
      <c r="C289" s="50">
        <f t="shared" si="4"/>
        <v>16.100000000000112</v>
      </c>
      <c r="D289" s="50" t="s">
        <v>400</v>
      </c>
    </row>
    <row r="290" spans="3:4" x14ac:dyDescent="0.2">
      <c r="C290" s="50">
        <f t="shared" si="4"/>
        <v>16.150000000000112</v>
      </c>
      <c r="D290" s="50" t="s">
        <v>400</v>
      </c>
    </row>
    <row r="291" spans="3:4" x14ac:dyDescent="0.2">
      <c r="C291" s="50">
        <f t="shared" si="4"/>
        <v>16.200000000000113</v>
      </c>
      <c r="D291" s="50" t="s">
        <v>400</v>
      </c>
    </row>
    <row r="292" spans="3:4" x14ac:dyDescent="0.2">
      <c r="C292" s="50">
        <f t="shared" si="4"/>
        <v>16.250000000000114</v>
      </c>
      <c r="D292" s="50" t="s">
        <v>400</v>
      </c>
    </row>
    <row r="293" spans="3:4" x14ac:dyDescent="0.2">
      <c r="C293" s="50">
        <f t="shared" si="4"/>
        <v>16.300000000000114</v>
      </c>
      <c r="D293" s="50" t="s">
        <v>400</v>
      </c>
    </row>
    <row r="294" spans="3:4" x14ac:dyDescent="0.2">
      <c r="C294" s="50">
        <f t="shared" si="4"/>
        <v>16.350000000000115</v>
      </c>
      <c r="D294" s="50" t="s">
        <v>400</v>
      </c>
    </row>
    <row r="295" spans="3:4" x14ac:dyDescent="0.2">
      <c r="C295" s="50">
        <f t="shared" si="4"/>
        <v>16.400000000000116</v>
      </c>
      <c r="D295" s="50" t="s">
        <v>400</v>
      </c>
    </row>
    <row r="296" spans="3:4" x14ac:dyDescent="0.2">
      <c r="C296" s="50">
        <f t="shared" si="4"/>
        <v>16.450000000000117</v>
      </c>
      <c r="D296" s="50" t="s">
        <v>400</v>
      </c>
    </row>
    <row r="297" spans="3:4" x14ac:dyDescent="0.2">
      <c r="C297" s="50">
        <f t="shared" si="4"/>
        <v>16.500000000000117</v>
      </c>
      <c r="D297" s="50" t="s">
        <v>400</v>
      </c>
    </row>
    <row r="298" spans="3:4" x14ac:dyDescent="0.2">
      <c r="C298" s="50">
        <f t="shared" si="4"/>
        <v>16.550000000000118</v>
      </c>
      <c r="D298" s="50" t="s">
        <v>400</v>
      </c>
    </row>
    <row r="299" spans="3:4" x14ac:dyDescent="0.2">
      <c r="C299" s="50">
        <f t="shared" si="4"/>
        <v>16.600000000000119</v>
      </c>
      <c r="D299" s="50" t="s">
        <v>400</v>
      </c>
    </row>
    <row r="300" spans="3:4" x14ac:dyDescent="0.2">
      <c r="C300" s="50">
        <f t="shared" si="4"/>
        <v>16.650000000000119</v>
      </c>
      <c r="D300" s="50" t="s">
        <v>400</v>
      </c>
    </row>
    <row r="301" spans="3:4" x14ac:dyDescent="0.2">
      <c r="C301" s="50">
        <f t="shared" ref="C301:C364" si="5">C300+0.05</f>
        <v>16.70000000000012</v>
      </c>
      <c r="D301" s="50" t="s">
        <v>400</v>
      </c>
    </row>
    <row r="302" spans="3:4" x14ac:dyDescent="0.2">
      <c r="C302" s="50">
        <f t="shared" si="5"/>
        <v>16.750000000000121</v>
      </c>
      <c r="D302" s="50" t="s">
        <v>400</v>
      </c>
    </row>
    <row r="303" spans="3:4" x14ac:dyDescent="0.2">
      <c r="C303" s="50">
        <f t="shared" si="5"/>
        <v>16.800000000000122</v>
      </c>
      <c r="D303" s="50" t="s">
        <v>400</v>
      </c>
    </row>
    <row r="304" spans="3:4" x14ac:dyDescent="0.2">
      <c r="C304" s="50">
        <f t="shared" si="5"/>
        <v>16.850000000000122</v>
      </c>
      <c r="D304" s="50" t="s">
        <v>400</v>
      </c>
    </row>
    <row r="305" spans="3:4" x14ac:dyDescent="0.2">
      <c r="C305" s="50">
        <f t="shared" si="5"/>
        <v>16.900000000000123</v>
      </c>
      <c r="D305" s="50" t="s">
        <v>400</v>
      </c>
    </row>
    <row r="306" spans="3:4" x14ac:dyDescent="0.2">
      <c r="C306" s="50">
        <f t="shared" si="5"/>
        <v>16.950000000000124</v>
      </c>
      <c r="D306" s="50" t="s">
        <v>400</v>
      </c>
    </row>
    <row r="307" spans="3:4" x14ac:dyDescent="0.2">
      <c r="C307" s="50">
        <f t="shared" si="5"/>
        <v>17.000000000000124</v>
      </c>
      <c r="D307" s="50" t="s">
        <v>401</v>
      </c>
    </row>
    <row r="308" spans="3:4" x14ac:dyDescent="0.2">
      <c r="C308" s="50">
        <f t="shared" si="5"/>
        <v>17.050000000000125</v>
      </c>
      <c r="D308" s="50" t="s">
        <v>401</v>
      </c>
    </row>
    <row r="309" spans="3:4" x14ac:dyDescent="0.2">
      <c r="C309" s="50">
        <f t="shared" si="5"/>
        <v>17.100000000000126</v>
      </c>
      <c r="D309" s="50" t="s">
        <v>401</v>
      </c>
    </row>
    <row r="310" spans="3:4" x14ac:dyDescent="0.2">
      <c r="C310" s="50">
        <f t="shared" si="5"/>
        <v>17.150000000000126</v>
      </c>
      <c r="D310" s="50" t="s">
        <v>401</v>
      </c>
    </row>
    <row r="311" spans="3:4" x14ac:dyDescent="0.2">
      <c r="C311" s="50">
        <f t="shared" si="5"/>
        <v>17.200000000000127</v>
      </c>
      <c r="D311" s="50" t="s">
        <v>401</v>
      </c>
    </row>
    <row r="312" spans="3:4" x14ac:dyDescent="0.2">
      <c r="C312" s="50">
        <f t="shared" si="5"/>
        <v>17.250000000000128</v>
      </c>
      <c r="D312" s="50" t="s">
        <v>401</v>
      </c>
    </row>
    <row r="313" spans="3:4" x14ac:dyDescent="0.2">
      <c r="C313" s="50">
        <f t="shared" si="5"/>
        <v>17.300000000000129</v>
      </c>
      <c r="D313" s="50" t="s">
        <v>401</v>
      </c>
    </row>
    <row r="314" spans="3:4" x14ac:dyDescent="0.2">
      <c r="C314" s="50">
        <f t="shared" si="5"/>
        <v>17.350000000000129</v>
      </c>
      <c r="D314" s="50" t="s">
        <v>401</v>
      </c>
    </row>
    <row r="315" spans="3:4" x14ac:dyDescent="0.2">
      <c r="C315" s="50">
        <f t="shared" si="5"/>
        <v>17.40000000000013</v>
      </c>
      <c r="D315" s="50" t="s">
        <v>401</v>
      </c>
    </row>
    <row r="316" spans="3:4" x14ac:dyDescent="0.2">
      <c r="C316" s="50">
        <f t="shared" si="5"/>
        <v>17.450000000000131</v>
      </c>
      <c r="D316" s="50" t="s">
        <v>401</v>
      </c>
    </row>
    <row r="317" spans="3:4" x14ac:dyDescent="0.2">
      <c r="C317" s="50">
        <f t="shared" si="5"/>
        <v>17.500000000000131</v>
      </c>
      <c r="D317" s="50" t="s">
        <v>401</v>
      </c>
    </row>
    <row r="318" spans="3:4" x14ac:dyDescent="0.2">
      <c r="C318" s="50">
        <f t="shared" si="5"/>
        <v>17.550000000000132</v>
      </c>
      <c r="D318" s="50" t="s">
        <v>401</v>
      </c>
    </row>
    <row r="319" spans="3:4" x14ac:dyDescent="0.2">
      <c r="C319" s="50">
        <f t="shared" si="5"/>
        <v>17.600000000000133</v>
      </c>
      <c r="D319" s="50" t="s">
        <v>401</v>
      </c>
    </row>
    <row r="320" spans="3:4" x14ac:dyDescent="0.2">
      <c r="C320" s="50">
        <f t="shared" si="5"/>
        <v>17.650000000000134</v>
      </c>
      <c r="D320" s="50" t="s">
        <v>401</v>
      </c>
    </row>
    <row r="321" spans="3:4" x14ac:dyDescent="0.2">
      <c r="C321" s="50">
        <f t="shared" si="5"/>
        <v>17.700000000000134</v>
      </c>
      <c r="D321" s="50" t="s">
        <v>401</v>
      </c>
    </row>
    <row r="322" spans="3:4" x14ac:dyDescent="0.2">
      <c r="C322" s="50">
        <f t="shared" si="5"/>
        <v>17.750000000000135</v>
      </c>
      <c r="D322" s="50" t="s">
        <v>401</v>
      </c>
    </row>
    <row r="323" spans="3:4" x14ac:dyDescent="0.2">
      <c r="C323" s="50">
        <f t="shared" si="5"/>
        <v>17.800000000000136</v>
      </c>
      <c r="D323" s="50" t="s">
        <v>401</v>
      </c>
    </row>
    <row r="324" spans="3:4" x14ac:dyDescent="0.2">
      <c r="C324" s="50">
        <f t="shared" si="5"/>
        <v>17.850000000000136</v>
      </c>
      <c r="D324" s="50" t="s">
        <v>401</v>
      </c>
    </row>
    <row r="325" spans="3:4" x14ac:dyDescent="0.2">
      <c r="C325" s="50">
        <f t="shared" si="5"/>
        <v>17.900000000000137</v>
      </c>
      <c r="D325" s="50" t="s">
        <v>401</v>
      </c>
    </row>
    <row r="326" spans="3:4" x14ac:dyDescent="0.2">
      <c r="C326" s="50">
        <f t="shared" si="5"/>
        <v>17.950000000000138</v>
      </c>
      <c r="D326" s="50" t="s">
        <v>401</v>
      </c>
    </row>
    <row r="327" spans="3:4" x14ac:dyDescent="0.2">
      <c r="C327" s="50">
        <f t="shared" si="5"/>
        <v>18.000000000000139</v>
      </c>
      <c r="D327" s="50" t="s">
        <v>401</v>
      </c>
    </row>
    <row r="328" spans="3:4" x14ac:dyDescent="0.2">
      <c r="C328" s="50">
        <f t="shared" si="5"/>
        <v>18.050000000000139</v>
      </c>
      <c r="D328" s="50" t="s">
        <v>401</v>
      </c>
    </row>
    <row r="329" spans="3:4" x14ac:dyDescent="0.2">
      <c r="C329" s="50">
        <f t="shared" si="5"/>
        <v>18.10000000000014</v>
      </c>
      <c r="D329" s="50" t="s">
        <v>401</v>
      </c>
    </row>
    <row r="330" spans="3:4" x14ac:dyDescent="0.2">
      <c r="C330" s="50">
        <f t="shared" si="5"/>
        <v>18.150000000000141</v>
      </c>
      <c r="D330" s="50" t="s">
        <v>401</v>
      </c>
    </row>
    <row r="331" spans="3:4" x14ac:dyDescent="0.2">
      <c r="C331" s="50">
        <f t="shared" si="5"/>
        <v>18.200000000000141</v>
      </c>
      <c r="D331" s="50" t="s">
        <v>401</v>
      </c>
    </row>
    <row r="332" spans="3:4" x14ac:dyDescent="0.2">
      <c r="C332" s="50">
        <f t="shared" si="5"/>
        <v>18.250000000000142</v>
      </c>
      <c r="D332" s="50" t="s">
        <v>401</v>
      </c>
    </row>
    <row r="333" spans="3:4" x14ac:dyDescent="0.2">
      <c r="C333" s="50">
        <f t="shared" si="5"/>
        <v>18.300000000000143</v>
      </c>
      <c r="D333" s="50" t="s">
        <v>401</v>
      </c>
    </row>
    <row r="334" spans="3:4" x14ac:dyDescent="0.2">
      <c r="C334" s="50">
        <f t="shared" si="5"/>
        <v>18.350000000000144</v>
      </c>
      <c r="D334" s="50" t="s">
        <v>401</v>
      </c>
    </row>
    <row r="335" spans="3:4" x14ac:dyDescent="0.2">
      <c r="C335" s="50">
        <f t="shared" si="5"/>
        <v>18.400000000000144</v>
      </c>
      <c r="D335" s="50" t="s">
        <v>401</v>
      </c>
    </row>
    <row r="336" spans="3:4" x14ac:dyDescent="0.2">
      <c r="C336" s="50">
        <f t="shared" si="5"/>
        <v>18.450000000000145</v>
      </c>
      <c r="D336" s="50" t="s">
        <v>401</v>
      </c>
    </row>
    <row r="337" spans="3:4" x14ac:dyDescent="0.2">
      <c r="C337" s="50">
        <f t="shared" si="5"/>
        <v>18.500000000000146</v>
      </c>
      <c r="D337" s="50" t="s">
        <v>401</v>
      </c>
    </row>
    <row r="338" spans="3:4" x14ac:dyDescent="0.2">
      <c r="C338" s="50">
        <f t="shared" si="5"/>
        <v>18.550000000000146</v>
      </c>
      <c r="D338" s="50" t="s">
        <v>401</v>
      </c>
    </row>
    <row r="339" spans="3:4" x14ac:dyDescent="0.2">
      <c r="C339" s="50">
        <f t="shared" si="5"/>
        <v>18.600000000000147</v>
      </c>
      <c r="D339" s="50" t="s">
        <v>401</v>
      </c>
    </row>
    <row r="340" spans="3:4" x14ac:dyDescent="0.2">
      <c r="C340" s="50">
        <f t="shared" si="5"/>
        <v>18.650000000000148</v>
      </c>
      <c r="D340" s="50" t="s">
        <v>401</v>
      </c>
    </row>
    <row r="341" spans="3:4" x14ac:dyDescent="0.2">
      <c r="C341" s="50">
        <f t="shared" si="5"/>
        <v>18.700000000000149</v>
      </c>
      <c r="D341" s="50" t="s">
        <v>401</v>
      </c>
    </row>
    <row r="342" spans="3:4" x14ac:dyDescent="0.2">
      <c r="C342" s="50">
        <f t="shared" si="5"/>
        <v>18.750000000000149</v>
      </c>
      <c r="D342" s="50" t="s">
        <v>401</v>
      </c>
    </row>
    <row r="343" spans="3:4" x14ac:dyDescent="0.2">
      <c r="C343" s="50">
        <f t="shared" si="5"/>
        <v>18.80000000000015</v>
      </c>
      <c r="D343" s="50" t="s">
        <v>401</v>
      </c>
    </row>
    <row r="344" spans="3:4" x14ac:dyDescent="0.2">
      <c r="C344" s="50">
        <f t="shared" si="5"/>
        <v>18.850000000000151</v>
      </c>
      <c r="D344" s="50" t="s">
        <v>401</v>
      </c>
    </row>
    <row r="345" spans="3:4" x14ac:dyDescent="0.2">
      <c r="C345" s="50">
        <f t="shared" si="5"/>
        <v>18.900000000000151</v>
      </c>
      <c r="D345" s="50" t="s">
        <v>401</v>
      </c>
    </row>
    <row r="346" spans="3:4" x14ac:dyDescent="0.2">
      <c r="C346" s="50">
        <f t="shared" si="5"/>
        <v>18.950000000000152</v>
      </c>
      <c r="D346" s="50" t="s">
        <v>401</v>
      </c>
    </row>
    <row r="347" spans="3:4" x14ac:dyDescent="0.2">
      <c r="C347" s="50">
        <f t="shared" si="5"/>
        <v>19.000000000000153</v>
      </c>
      <c r="D347" s="50" t="s">
        <v>401</v>
      </c>
    </row>
    <row r="348" spans="3:4" x14ac:dyDescent="0.2">
      <c r="C348" s="50">
        <f t="shared" si="5"/>
        <v>19.050000000000153</v>
      </c>
      <c r="D348" s="50" t="s">
        <v>401</v>
      </c>
    </row>
    <row r="349" spans="3:4" x14ac:dyDescent="0.2">
      <c r="C349" s="50">
        <f t="shared" si="5"/>
        <v>19.100000000000154</v>
      </c>
      <c r="D349" s="50" t="s">
        <v>401</v>
      </c>
    </row>
    <row r="350" spans="3:4" x14ac:dyDescent="0.2">
      <c r="C350" s="50">
        <f t="shared" si="5"/>
        <v>19.150000000000155</v>
      </c>
      <c r="D350" s="50" t="s">
        <v>401</v>
      </c>
    </row>
    <row r="351" spans="3:4" x14ac:dyDescent="0.2">
      <c r="C351" s="50">
        <f t="shared" si="5"/>
        <v>19.200000000000156</v>
      </c>
      <c r="D351" s="50" t="s">
        <v>401</v>
      </c>
    </row>
    <row r="352" spans="3:4" x14ac:dyDescent="0.2">
      <c r="C352" s="50">
        <f t="shared" si="5"/>
        <v>19.250000000000156</v>
      </c>
      <c r="D352" s="50" t="s">
        <v>401</v>
      </c>
    </row>
    <row r="353" spans="3:4" x14ac:dyDescent="0.2">
      <c r="C353" s="50">
        <f t="shared" si="5"/>
        <v>19.300000000000157</v>
      </c>
      <c r="D353" s="50" t="s">
        <v>401</v>
      </c>
    </row>
    <row r="354" spans="3:4" x14ac:dyDescent="0.2">
      <c r="C354" s="50">
        <f t="shared" si="5"/>
        <v>19.350000000000158</v>
      </c>
      <c r="D354" s="50" t="s">
        <v>401</v>
      </c>
    </row>
    <row r="355" spans="3:4" x14ac:dyDescent="0.2">
      <c r="C355" s="50">
        <f t="shared" si="5"/>
        <v>19.400000000000158</v>
      </c>
      <c r="D355" s="50" t="s">
        <v>401</v>
      </c>
    </row>
    <row r="356" spans="3:4" x14ac:dyDescent="0.2">
      <c r="C356" s="50">
        <f t="shared" si="5"/>
        <v>19.450000000000159</v>
      </c>
      <c r="D356" s="50" t="s">
        <v>401</v>
      </c>
    </row>
    <row r="357" spans="3:4" x14ac:dyDescent="0.2">
      <c r="C357" s="50">
        <f t="shared" si="5"/>
        <v>19.50000000000016</v>
      </c>
      <c r="D357" s="50" t="s">
        <v>401</v>
      </c>
    </row>
    <row r="358" spans="3:4" x14ac:dyDescent="0.2">
      <c r="C358" s="50">
        <f t="shared" si="5"/>
        <v>19.550000000000161</v>
      </c>
      <c r="D358" s="50" t="s">
        <v>401</v>
      </c>
    </row>
    <row r="359" spans="3:4" x14ac:dyDescent="0.2">
      <c r="C359" s="50">
        <f t="shared" si="5"/>
        <v>19.600000000000161</v>
      </c>
      <c r="D359" s="50" t="s">
        <v>401</v>
      </c>
    </row>
    <row r="360" spans="3:4" x14ac:dyDescent="0.2">
      <c r="C360" s="50">
        <f t="shared" si="5"/>
        <v>19.650000000000162</v>
      </c>
      <c r="D360" s="50" t="s">
        <v>401</v>
      </c>
    </row>
    <row r="361" spans="3:4" x14ac:dyDescent="0.2">
      <c r="C361" s="50">
        <f t="shared" si="5"/>
        <v>19.700000000000163</v>
      </c>
      <c r="D361" s="50" t="s">
        <v>401</v>
      </c>
    </row>
    <row r="362" spans="3:4" x14ac:dyDescent="0.2">
      <c r="C362" s="50">
        <f t="shared" si="5"/>
        <v>19.750000000000163</v>
      </c>
      <c r="D362" s="50" t="s">
        <v>401</v>
      </c>
    </row>
    <row r="363" spans="3:4" x14ac:dyDescent="0.2">
      <c r="C363" s="50">
        <f t="shared" si="5"/>
        <v>19.800000000000164</v>
      </c>
      <c r="D363" s="50" t="s">
        <v>401</v>
      </c>
    </row>
    <row r="364" spans="3:4" x14ac:dyDescent="0.2">
      <c r="C364" s="50">
        <f t="shared" si="5"/>
        <v>19.850000000000165</v>
      </c>
      <c r="D364" s="50" t="s">
        <v>401</v>
      </c>
    </row>
    <row r="365" spans="3:4" x14ac:dyDescent="0.2">
      <c r="C365" s="50">
        <f t="shared" ref="C365:C428" si="6">C364+0.05</f>
        <v>19.900000000000166</v>
      </c>
      <c r="D365" s="50" t="s">
        <v>401</v>
      </c>
    </row>
    <row r="366" spans="3:4" x14ac:dyDescent="0.2">
      <c r="C366" s="50">
        <f t="shared" si="6"/>
        <v>19.950000000000166</v>
      </c>
      <c r="D366" s="50" t="s">
        <v>401</v>
      </c>
    </row>
    <row r="367" spans="3:4" x14ac:dyDescent="0.2">
      <c r="C367" s="50">
        <f t="shared" si="6"/>
        <v>20.000000000000167</v>
      </c>
      <c r="D367" s="50" t="s">
        <v>402</v>
      </c>
    </row>
    <row r="368" spans="3:4" x14ac:dyDescent="0.2">
      <c r="C368" s="50">
        <f t="shared" si="6"/>
        <v>20.050000000000168</v>
      </c>
      <c r="D368" s="50" t="s">
        <v>402</v>
      </c>
    </row>
    <row r="369" spans="3:4" x14ac:dyDescent="0.2">
      <c r="C369" s="50">
        <f t="shared" si="6"/>
        <v>20.100000000000168</v>
      </c>
      <c r="D369" s="50" t="s">
        <v>402</v>
      </c>
    </row>
    <row r="370" spans="3:4" x14ac:dyDescent="0.2">
      <c r="C370" s="50">
        <f t="shared" si="6"/>
        <v>20.150000000000169</v>
      </c>
      <c r="D370" s="50" t="s">
        <v>402</v>
      </c>
    </row>
    <row r="371" spans="3:4" x14ac:dyDescent="0.2">
      <c r="C371" s="50">
        <f t="shared" si="6"/>
        <v>20.20000000000017</v>
      </c>
      <c r="D371" s="50" t="s">
        <v>402</v>
      </c>
    </row>
    <row r="372" spans="3:4" x14ac:dyDescent="0.2">
      <c r="C372" s="50">
        <f t="shared" si="6"/>
        <v>20.250000000000171</v>
      </c>
      <c r="D372" s="50" t="s">
        <v>402</v>
      </c>
    </row>
    <row r="373" spans="3:4" x14ac:dyDescent="0.2">
      <c r="C373" s="50">
        <f t="shared" si="6"/>
        <v>20.300000000000171</v>
      </c>
      <c r="D373" s="50" t="s">
        <v>402</v>
      </c>
    </row>
    <row r="374" spans="3:4" x14ac:dyDescent="0.2">
      <c r="C374" s="50">
        <f t="shared" si="6"/>
        <v>20.350000000000172</v>
      </c>
      <c r="D374" s="50" t="s">
        <v>402</v>
      </c>
    </row>
    <row r="375" spans="3:4" x14ac:dyDescent="0.2">
      <c r="C375" s="50">
        <f t="shared" si="6"/>
        <v>20.400000000000173</v>
      </c>
      <c r="D375" s="50" t="s">
        <v>402</v>
      </c>
    </row>
    <row r="376" spans="3:4" x14ac:dyDescent="0.2">
      <c r="C376" s="50">
        <f t="shared" si="6"/>
        <v>20.450000000000173</v>
      </c>
      <c r="D376" s="50" t="s">
        <v>402</v>
      </c>
    </row>
    <row r="377" spans="3:4" x14ac:dyDescent="0.2">
      <c r="C377" s="50">
        <f t="shared" si="6"/>
        <v>20.500000000000174</v>
      </c>
      <c r="D377" s="50" t="s">
        <v>402</v>
      </c>
    </row>
    <row r="378" spans="3:4" x14ac:dyDescent="0.2">
      <c r="C378" s="50">
        <f t="shared" si="6"/>
        <v>20.550000000000175</v>
      </c>
      <c r="D378" s="50" t="s">
        <v>402</v>
      </c>
    </row>
    <row r="379" spans="3:4" x14ac:dyDescent="0.2">
      <c r="C379" s="50">
        <f t="shared" si="6"/>
        <v>20.600000000000176</v>
      </c>
      <c r="D379" s="50" t="s">
        <v>402</v>
      </c>
    </row>
    <row r="380" spans="3:4" x14ac:dyDescent="0.2">
      <c r="C380" s="50">
        <f t="shared" si="6"/>
        <v>20.650000000000176</v>
      </c>
      <c r="D380" s="50" t="s">
        <v>402</v>
      </c>
    </row>
    <row r="381" spans="3:4" x14ac:dyDescent="0.2">
      <c r="C381" s="50">
        <f t="shared" si="6"/>
        <v>20.700000000000177</v>
      </c>
      <c r="D381" s="50" t="s">
        <v>402</v>
      </c>
    </row>
    <row r="382" spans="3:4" x14ac:dyDescent="0.2">
      <c r="C382" s="50">
        <f t="shared" si="6"/>
        <v>20.750000000000178</v>
      </c>
      <c r="D382" s="50" t="s">
        <v>402</v>
      </c>
    </row>
    <row r="383" spans="3:4" x14ac:dyDescent="0.2">
      <c r="C383" s="50">
        <f t="shared" si="6"/>
        <v>20.800000000000178</v>
      </c>
      <c r="D383" s="50" t="s">
        <v>402</v>
      </c>
    </row>
    <row r="384" spans="3:4" x14ac:dyDescent="0.2">
      <c r="C384" s="50">
        <f t="shared" si="6"/>
        <v>20.850000000000179</v>
      </c>
      <c r="D384" s="50" t="s">
        <v>402</v>
      </c>
    </row>
    <row r="385" spans="3:4" x14ac:dyDescent="0.2">
      <c r="C385" s="50">
        <f t="shared" si="6"/>
        <v>20.90000000000018</v>
      </c>
      <c r="D385" s="50" t="s">
        <v>402</v>
      </c>
    </row>
    <row r="386" spans="3:4" x14ac:dyDescent="0.2">
      <c r="C386" s="50">
        <f t="shared" si="6"/>
        <v>20.95000000000018</v>
      </c>
      <c r="D386" s="50" t="s">
        <v>402</v>
      </c>
    </row>
    <row r="387" spans="3:4" x14ac:dyDescent="0.2">
      <c r="C387" s="50">
        <f t="shared" si="6"/>
        <v>21.000000000000181</v>
      </c>
      <c r="D387" s="50" t="s">
        <v>402</v>
      </c>
    </row>
    <row r="388" spans="3:4" x14ac:dyDescent="0.2">
      <c r="C388" s="50">
        <f t="shared" si="6"/>
        <v>21.050000000000182</v>
      </c>
      <c r="D388" s="50" t="s">
        <v>402</v>
      </c>
    </row>
    <row r="389" spans="3:4" x14ac:dyDescent="0.2">
      <c r="C389" s="50">
        <f t="shared" si="6"/>
        <v>21.100000000000183</v>
      </c>
      <c r="D389" s="50" t="s">
        <v>402</v>
      </c>
    </row>
    <row r="390" spans="3:4" x14ac:dyDescent="0.2">
      <c r="C390" s="50">
        <f t="shared" si="6"/>
        <v>21.150000000000183</v>
      </c>
      <c r="D390" s="50" t="s">
        <v>402</v>
      </c>
    </row>
    <row r="391" spans="3:4" x14ac:dyDescent="0.2">
      <c r="C391" s="50">
        <f t="shared" si="6"/>
        <v>21.200000000000184</v>
      </c>
      <c r="D391" s="50" t="s">
        <v>402</v>
      </c>
    </row>
    <row r="392" spans="3:4" x14ac:dyDescent="0.2">
      <c r="C392" s="50">
        <f t="shared" si="6"/>
        <v>21.250000000000185</v>
      </c>
      <c r="D392" s="50" t="s">
        <v>402</v>
      </c>
    </row>
    <row r="393" spans="3:4" x14ac:dyDescent="0.2">
      <c r="C393" s="50">
        <f t="shared" si="6"/>
        <v>21.300000000000185</v>
      </c>
      <c r="D393" s="50" t="s">
        <v>402</v>
      </c>
    </row>
    <row r="394" spans="3:4" x14ac:dyDescent="0.2">
      <c r="C394" s="50">
        <f t="shared" si="6"/>
        <v>21.350000000000186</v>
      </c>
      <c r="D394" s="50" t="s">
        <v>402</v>
      </c>
    </row>
    <row r="395" spans="3:4" x14ac:dyDescent="0.2">
      <c r="C395" s="50">
        <f t="shared" si="6"/>
        <v>21.400000000000187</v>
      </c>
      <c r="D395" s="50" t="s">
        <v>402</v>
      </c>
    </row>
    <row r="396" spans="3:4" x14ac:dyDescent="0.2">
      <c r="C396" s="50">
        <f t="shared" si="6"/>
        <v>21.450000000000188</v>
      </c>
      <c r="D396" s="50" t="s">
        <v>402</v>
      </c>
    </row>
    <row r="397" spans="3:4" x14ac:dyDescent="0.2">
      <c r="C397" s="50">
        <f t="shared" si="6"/>
        <v>21.500000000000188</v>
      </c>
      <c r="D397" s="50" t="s">
        <v>402</v>
      </c>
    </row>
    <row r="398" spans="3:4" x14ac:dyDescent="0.2">
      <c r="C398" s="50">
        <f t="shared" si="6"/>
        <v>21.550000000000189</v>
      </c>
      <c r="D398" s="50" t="s">
        <v>402</v>
      </c>
    </row>
    <row r="399" spans="3:4" x14ac:dyDescent="0.2">
      <c r="C399" s="50">
        <f t="shared" si="6"/>
        <v>21.60000000000019</v>
      </c>
      <c r="D399" s="50" t="s">
        <v>402</v>
      </c>
    </row>
    <row r="400" spans="3:4" x14ac:dyDescent="0.2">
      <c r="C400" s="50">
        <f t="shared" si="6"/>
        <v>21.65000000000019</v>
      </c>
      <c r="D400" s="50" t="s">
        <v>402</v>
      </c>
    </row>
    <row r="401" spans="3:4" x14ac:dyDescent="0.2">
      <c r="C401" s="50">
        <f t="shared" si="6"/>
        <v>21.700000000000191</v>
      </c>
      <c r="D401" s="50" t="s">
        <v>402</v>
      </c>
    </row>
    <row r="402" spans="3:4" x14ac:dyDescent="0.2">
      <c r="C402" s="50">
        <f t="shared" si="6"/>
        <v>21.750000000000192</v>
      </c>
      <c r="D402" s="50" t="s">
        <v>402</v>
      </c>
    </row>
    <row r="403" spans="3:4" x14ac:dyDescent="0.2">
      <c r="C403" s="50">
        <f t="shared" si="6"/>
        <v>21.800000000000193</v>
      </c>
      <c r="D403" s="50" t="s">
        <v>402</v>
      </c>
    </row>
    <row r="404" spans="3:4" x14ac:dyDescent="0.2">
      <c r="C404" s="50">
        <f t="shared" si="6"/>
        <v>21.850000000000193</v>
      </c>
      <c r="D404" s="50" t="s">
        <v>402</v>
      </c>
    </row>
    <row r="405" spans="3:4" x14ac:dyDescent="0.2">
      <c r="C405" s="50">
        <f t="shared" si="6"/>
        <v>21.900000000000194</v>
      </c>
      <c r="D405" s="50" t="s">
        <v>402</v>
      </c>
    </row>
    <row r="406" spans="3:4" x14ac:dyDescent="0.2">
      <c r="C406" s="50">
        <f t="shared" si="6"/>
        <v>21.950000000000195</v>
      </c>
      <c r="D406" s="50" t="s">
        <v>402</v>
      </c>
    </row>
    <row r="407" spans="3:4" x14ac:dyDescent="0.2">
      <c r="C407" s="50">
        <f t="shared" si="6"/>
        <v>22.000000000000195</v>
      </c>
      <c r="D407" s="50" t="s">
        <v>402</v>
      </c>
    </row>
    <row r="408" spans="3:4" x14ac:dyDescent="0.2">
      <c r="C408" s="50">
        <f t="shared" si="6"/>
        <v>22.050000000000196</v>
      </c>
      <c r="D408" s="50" t="s">
        <v>402</v>
      </c>
    </row>
    <row r="409" spans="3:4" x14ac:dyDescent="0.2">
      <c r="C409" s="50">
        <f t="shared" si="6"/>
        <v>22.100000000000197</v>
      </c>
      <c r="D409" s="50" t="s">
        <v>402</v>
      </c>
    </row>
    <row r="410" spans="3:4" x14ac:dyDescent="0.2">
      <c r="C410" s="50">
        <f t="shared" si="6"/>
        <v>22.150000000000198</v>
      </c>
      <c r="D410" s="50" t="s">
        <v>402</v>
      </c>
    </row>
    <row r="411" spans="3:4" x14ac:dyDescent="0.2">
      <c r="C411" s="50">
        <f t="shared" si="6"/>
        <v>22.200000000000198</v>
      </c>
      <c r="D411" s="50" t="s">
        <v>402</v>
      </c>
    </row>
    <row r="412" spans="3:4" x14ac:dyDescent="0.2">
      <c r="C412" s="50">
        <f t="shared" si="6"/>
        <v>22.250000000000199</v>
      </c>
      <c r="D412" s="50" t="s">
        <v>402</v>
      </c>
    </row>
    <row r="413" spans="3:4" x14ac:dyDescent="0.2">
      <c r="C413" s="50">
        <f t="shared" si="6"/>
        <v>22.3000000000002</v>
      </c>
      <c r="D413" s="50" t="s">
        <v>402</v>
      </c>
    </row>
    <row r="414" spans="3:4" x14ac:dyDescent="0.2">
      <c r="C414" s="50">
        <f t="shared" si="6"/>
        <v>22.3500000000002</v>
      </c>
      <c r="D414" s="50" t="s">
        <v>402</v>
      </c>
    </row>
    <row r="415" spans="3:4" x14ac:dyDescent="0.2">
      <c r="C415" s="50">
        <f t="shared" si="6"/>
        <v>22.400000000000201</v>
      </c>
      <c r="D415" s="50" t="s">
        <v>402</v>
      </c>
    </row>
    <row r="416" spans="3:4" x14ac:dyDescent="0.2">
      <c r="C416" s="50">
        <f t="shared" si="6"/>
        <v>22.450000000000202</v>
      </c>
      <c r="D416" s="50" t="s">
        <v>402</v>
      </c>
    </row>
    <row r="417" spans="3:4" x14ac:dyDescent="0.2">
      <c r="C417" s="50">
        <f t="shared" si="6"/>
        <v>22.500000000000203</v>
      </c>
      <c r="D417" s="50" t="s">
        <v>402</v>
      </c>
    </row>
    <row r="418" spans="3:4" x14ac:dyDescent="0.2">
      <c r="C418" s="50">
        <f t="shared" si="6"/>
        <v>22.550000000000203</v>
      </c>
      <c r="D418" s="50" t="s">
        <v>402</v>
      </c>
    </row>
    <row r="419" spans="3:4" x14ac:dyDescent="0.2">
      <c r="C419" s="50">
        <f t="shared" si="6"/>
        <v>22.600000000000204</v>
      </c>
      <c r="D419" s="50" t="s">
        <v>402</v>
      </c>
    </row>
    <row r="420" spans="3:4" x14ac:dyDescent="0.2">
      <c r="C420" s="50">
        <f t="shared" si="6"/>
        <v>22.650000000000205</v>
      </c>
      <c r="D420" s="50" t="s">
        <v>402</v>
      </c>
    </row>
    <row r="421" spans="3:4" x14ac:dyDescent="0.2">
      <c r="C421" s="50">
        <f t="shared" si="6"/>
        <v>22.700000000000205</v>
      </c>
      <c r="D421" s="50" t="s">
        <v>402</v>
      </c>
    </row>
    <row r="422" spans="3:4" x14ac:dyDescent="0.2">
      <c r="C422" s="50">
        <f t="shared" si="6"/>
        <v>22.750000000000206</v>
      </c>
      <c r="D422" s="50" t="s">
        <v>402</v>
      </c>
    </row>
    <row r="423" spans="3:4" x14ac:dyDescent="0.2">
      <c r="C423" s="50">
        <f t="shared" si="6"/>
        <v>22.800000000000207</v>
      </c>
      <c r="D423" s="50" t="s">
        <v>402</v>
      </c>
    </row>
    <row r="424" spans="3:4" x14ac:dyDescent="0.2">
      <c r="C424" s="50">
        <f t="shared" si="6"/>
        <v>22.850000000000207</v>
      </c>
      <c r="D424" s="50" t="s">
        <v>402</v>
      </c>
    </row>
    <row r="425" spans="3:4" x14ac:dyDescent="0.2">
      <c r="C425" s="50">
        <f t="shared" si="6"/>
        <v>22.900000000000208</v>
      </c>
      <c r="D425" s="50" t="s">
        <v>402</v>
      </c>
    </row>
    <row r="426" spans="3:4" x14ac:dyDescent="0.2">
      <c r="C426" s="50">
        <f t="shared" si="6"/>
        <v>22.950000000000209</v>
      </c>
      <c r="D426" s="50" t="s">
        <v>402</v>
      </c>
    </row>
    <row r="427" spans="3:4" x14ac:dyDescent="0.2">
      <c r="C427" s="50">
        <f t="shared" si="6"/>
        <v>23.00000000000021</v>
      </c>
      <c r="D427" s="50" t="s">
        <v>402</v>
      </c>
    </row>
    <row r="428" spans="3:4" x14ac:dyDescent="0.2">
      <c r="C428" s="50">
        <f t="shared" si="6"/>
        <v>23.05000000000021</v>
      </c>
      <c r="D428" s="50" t="s">
        <v>402</v>
      </c>
    </row>
    <row r="429" spans="3:4" x14ac:dyDescent="0.2">
      <c r="C429" s="50">
        <f t="shared" ref="C429:C492" si="7">C428+0.05</f>
        <v>23.100000000000211</v>
      </c>
      <c r="D429" s="50" t="s">
        <v>402</v>
      </c>
    </row>
    <row r="430" spans="3:4" x14ac:dyDescent="0.2">
      <c r="C430" s="50">
        <f t="shared" si="7"/>
        <v>23.150000000000212</v>
      </c>
      <c r="D430" s="50" t="s">
        <v>402</v>
      </c>
    </row>
    <row r="431" spans="3:4" x14ac:dyDescent="0.2">
      <c r="C431" s="50">
        <f t="shared" si="7"/>
        <v>23.200000000000212</v>
      </c>
      <c r="D431" s="50" t="s">
        <v>402</v>
      </c>
    </row>
    <row r="432" spans="3:4" x14ac:dyDescent="0.2">
      <c r="C432" s="50">
        <f t="shared" si="7"/>
        <v>23.250000000000213</v>
      </c>
      <c r="D432" s="50" t="s">
        <v>402</v>
      </c>
    </row>
    <row r="433" spans="3:4" x14ac:dyDescent="0.2">
      <c r="C433" s="50">
        <f t="shared" si="7"/>
        <v>23.300000000000214</v>
      </c>
      <c r="D433" s="50" t="s">
        <v>402</v>
      </c>
    </row>
    <row r="434" spans="3:4" x14ac:dyDescent="0.2">
      <c r="C434" s="50">
        <f t="shared" si="7"/>
        <v>23.350000000000215</v>
      </c>
      <c r="D434" s="50" t="s">
        <v>402</v>
      </c>
    </row>
    <row r="435" spans="3:4" x14ac:dyDescent="0.2">
      <c r="C435" s="50">
        <f t="shared" si="7"/>
        <v>23.400000000000215</v>
      </c>
      <c r="D435" s="50" t="s">
        <v>402</v>
      </c>
    </row>
    <row r="436" spans="3:4" x14ac:dyDescent="0.2">
      <c r="C436" s="50">
        <f t="shared" si="7"/>
        <v>23.450000000000216</v>
      </c>
      <c r="D436" s="50" t="s">
        <v>402</v>
      </c>
    </row>
    <row r="437" spans="3:4" x14ac:dyDescent="0.2">
      <c r="C437" s="50">
        <f t="shared" si="7"/>
        <v>23.500000000000217</v>
      </c>
      <c r="D437" s="50" t="s">
        <v>402</v>
      </c>
    </row>
    <row r="438" spans="3:4" x14ac:dyDescent="0.2">
      <c r="C438" s="50">
        <f t="shared" si="7"/>
        <v>23.550000000000217</v>
      </c>
      <c r="D438" s="50" t="s">
        <v>402</v>
      </c>
    </row>
    <row r="439" spans="3:4" x14ac:dyDescent="0.2">
      <c r="C439" s="50">
        <f t="shared" si="7"/>
        <v>23.600000000000218</v>
      </c>
      <c r="D439" s="50" t="s">
        <v>402</v>
      </c>
    </row>
    <row r="440" spans="3:4" x14ac:dyDescent="0.2">
      <c r="C440" s="50">
        <f t="shared" si="7"/>
        <v>23.650000000000219</v>
      </c>
      <c r="D440" s="50" t="s">
        <v>402</v>
      </c>
    </row>
    <row r="441" spans="3:4" x14ac:dyDescent="0.2">
      <c r="C441" s="50">
        <f t="shared" si="7"/>
        <v>23.70000000000022</v>
      </c>
      <c r="D441" s="50" t="s">
        <v>402</v>
      </c>
    </row>
    <row r="442" spans="3:4" x14ac:dyDescent="0.2">
      <c r="C442" s="50">
        <f t="shared" si="7"/>
        <v>23.75000000000022</v>
      </c>
      <c r="D442" s="50" t="s">
        <v>402</v>
      </c>
    </row>
    <row r="443" spans="3:4" x14ac:dyDescent="0.2">
      <c r="C443" s="50">
        <f t="shared" si="7"/>
        <v>23.800000000000221</v>
      </c>
      <c r="D443" s="50" t="s">
        <v>402</v>
      </c>
    </row>
    <row r="444" spans="3:4" x14ac:dyDescent="0.2">
      <c r="C444" s="50">
        <f t="shared" si="7"/>
        <v>23.850000000000222</v>
      </c>
      <c r="D444" s="50" t="s">
        <v>402</v>
      </c>
    </row>
    <row r="445" spans="3:4" x14ac:dyDescent="0.2">
      <c r="C445" s="50">
        <f t="shared" si="7"/>
        <v>23.900000000000222</v>
      </c>
      <c r="D445" s="50" t="s">
        <v>402</v>
      </c>
    </row>
    <row r="446" spans="3:4" x14ac:dyDescent="0.2">
      <c r="C446" s="50">
        <f t="shared" si="7"/>
        <v>23.950000000000223</v>
      </c>
      <c r="D446" s="50" t="s">
        <v>402</v>
      </c>
    </row>
    <row r="447" spans="3:4" x14ac:dyDescent="0.2">
      <c r="C447" s="50">
        <f t="shared" si="7"/>
        <v>24.000000000000224</v>
      </c>
      <c r="D447" s="50" t="s">
        <v>402</v>
      </c>
    </row>
    <row r="448" spans="3:4" x14ac:dyDescent="0.2">
      <c r="C448" s="50">
        <f t="shared" si="7"/>
        <v>24.050000000000225</v>
      </c>
      <c r="D448" s="50" t="s">
        <v>402</v>
      </c>
    </row>
    <row r="449" spans="3:4" x14ac:dyDescent="0.2">
      <c r="C449" s="50">
        <f t="shared" si="7"/>
        <v>24.100000000000225</v>
      </c>
      <c r="D449" s="50" t="s">
        <v>402</v>
      </c>
    </row>
    <row r="450" spans="3:4" x14ac:dyDescent="0.2">
      <c r="C450" s="50">
        <f t="shared" si="7"/>
        <v>24.150000000000226</v>
      </c>
      <c r="D450" s="50" t="s">
        <v>402</v>
      </c>
    </row>
    <row r="451" spans="3:4" x14ac:dyDescent="0.2">
      <c r="C451" s="50">
        <f t="shared" si="7"/>
        <v>24.200000000000227</v>
      </c>
      <c r="D451" s="50" t="s">
        <v>402</v>
      </c>
    </row>
    <row r="452" spans="3:4" x14ac:dyDescent="0.2">
      <c r="C452" s="50">
        <f t="shared" si="7"/>
        <v>24.250000000000227</v>
      </c>
      <c r="D452" s="50" t="s">
        <v>402</v>
      </c>
    </row>
    <row r="453" spans="3:4" x14ac:dyDescent="0.2">
      <c r="C453" s="50">
        <f t="shared" si="7"/>
        <v>24.300000000000228</v>
      </c>
      <c r="D453" s="50" t="s">
        <v>402</v>
      </c>
    </row>
    <row r="454" spans="3:4" x14ac:dyDescent="0.2">
      <c r="C454" s="50">
        <f t="shared" si="7"/>
        <v>24.350000000000229</v>
      </c>
      <c r="D454" s="50" t="s">
        <v>402</v>
      </c>
    </row>
    <row r="455" spans="3:4" x14ac:dyDescent="0.2">
      <c r="C455" s="50">
        <f t="shared" si="7"/>
        <v>24.40000000000023</v>
      </c>
      <c r="D455" s="50" t="s">
        <v>402</v>
      </c>
    </row>
    <row r="456" spans="3:4" x14ac:dyDescent="0.2">
      <c r="C456" s="50">
        <f t="shared" si="7"/>
        <v>24.45000000000023</v>
      </c>
      <c r="D456" s="50" t="s">
        <v>402</v>
      </c>
    </row>
    <row r="457" spans="3:4" x14ac:dyDescent="0.2">
      <c r="C457" s="50">
        <f t="shared" si="7"/>
        <v>24.500000000000231</v>
      </c>
      <c r="D457" s="50" t="s">
        <v>402</v>
      </c>
    </row>
    <row r="458" spans="3:4" x14ac:dyDescent="0.2">
      <c r="C458" s="50">
        <f t="shared" si="7"/>
        <v>24.550000000000232</v>
      </c>
      <c r="D458" s="50" t="s">
        <v>402</v>
      </c>
    </row>
    <row r="459" spans="3:4" x14ac:dyDescent="0.2">
      <c r="C459" s="50">
        <f t="shared" si="7"/>
        <v>24.600000000000232</v>
      </c>
      <c r="D459" s="50" t="s">
        <v>402</v>
      </c>
    </row>
    <row r="460" spans="3:4" x14ac:dyDescent="0.2">
      <c r="C460" s="50">
        <f t="shared" si="7"/>
        <v>24.650000000000233</v>
      </c>
      <c r="D460" s="50" t="s">
        <v>402</v>
      </c>
    </row>
    <row r="461" spans="3:4" x14ac:dyDescent="0.2">
      <c r="C461" s="50">
        <f t="shared" si="7"/>
        <v>24.700000000000234</v>
      </c>
      <c r="D461" s="50" t="s">
        <v>402</v>
      </c>
    </row>
    <row r="462" spans="3:4" x14ac:dyDescent="0.2">
      <c r="C462" s="50">
        <f t="shared" si="7"/>
        <v>24.750000000000234</v>
      </c>
      <c r="D462" s="50" t="s">
        <v>402</v>
      </c>
    </row>
    <row r="463" spans="3:4" x14ac:dyDescent="0.2">
      <c r="C463" s="50">
        <f t="shared" si="7"/>
        <v>24.800000000000235</v>
      </c>
      <c r="D463" s="50" t="s">
        <v>402</v>
      </c>
    </row>
    <row r="464" spans="3:4" x14ac:dyDescent="0.2">
      <c r="C464" s="50">
        <f t="shared" si="7"/>
        <v>24.850000000000236</v>
      </c>
      <c r="D464" s="50" t="s">
        <v>402</v>
      </c>
    </row>
    <row r="465" spans="3:4" x14ac:dyDescent="0.2">
      <c r="C465" s="50">
        <f t="shared" si="7"/>
        <v>24.900000000000237</v>
      </c>
      <c r="D465" s="50" t="s">
        <v>402</v>
      </c>
    </row>
    <row r="466" spans="3:4" x14ac:dyDescent="0.2">
      <c r="C466" s="50">
        <f t="shared" si="7"/>
        <v>24.950000000000237</v>
      </c>
      <c r="D466" s="50" t="s">
        <v>402</v>
      </c>
    </row>
    <row r="467" spans="3:4" x14ac:dyDescent="0.2">
      <c r="C467" s="50">
        <f t="shared" si="7"/>
        <v>25.000000000000238</v>
      </c>
      <c r="D467" s="50" t="s">
        <v>403</v>
      </c>
    </row>
    <row r="468" spans="3:4" x14ac:dyDescent="0.2">
      <c r="C468" s="50">
        <f t="shared" si="7"/>
        <v>25.050000000000239</v>
      </c>
      <c r="D468" s="50" t="s">
        <v>403</v>
      </c>
    </row>
    <row r="469" spans="3:4" x14ac:dyDescent="0.2">
      <c r="C469" s="50">
        <f t="shared" si="7"/>
        <v>25.100000000000239</v>
      </c>
      <c r="D469" s="50" t="s">
        <v>403</v>
      </c>
    </row>
    <row r="470" spans="3:4" x14ac:dyDescent="0.2">
      <c r="C470" s="50">
        <f t="shared" si="7"/>
        <v>25.15000000000024</v>
      </c>
      <c r="D470" s="50" t="s">
        <v>403</v>
      </c>
    </row>
    <row r="471" spans="3:4" x14ac:dyDescent="0.2">
      <c r="C471" s="50">
        <f t="shared" si="7"/>
        <v>25.200000000000241</v>
      </c>
      <c r="D471" s="50" t="s">
        <v>403</v>
      </c>
    </row>
    <row r="472" spans="3:4" x14ac:dyDescent="0.2">
      <c r="C472" s="50">
        <f t="shared" si="7"/>
        <v>25.250000000000242</v>
      </c>
      <c r="D472" s="50" t="s">
        <v>403</v>
      </c>
    </row>
    <row r="473" spans="3:4" x14ac:dyDescent="0.2">
      <c r="C473" s="50">
        <f t="shared" si="7"/>
        <v>25.300000000000242</v>
      </c>
      <c r="D473" s="50" t="s">
        <v>403</v>
      </c>
    </row>
    <row r="474" spans="3:4" x14ac:dyDescent="0.2">
      <c r="C474" s="50">
        <f t="shared" si="7"/>
        <v>25.350000000000243</v>
      </c>
      <c r="D474" s="50" t="s">
        <v>403</v>
      </c>
    </row>
    <row r="475" spans="3:4" x14ac:dyDescent="0.2">
      <c r="C475" s="50">
        <f t="shared" si="7"/>
        <v>25.400000000000244</v>
      </c>
      <c r="D475" s="50" t="s">
        <v>403</v>
      </c>
    </row>
    <row r="476" spans="3:4" x14ac:dyDescent="0.2">
      <c r="C476" s="50">
        <f t="shared" si="7"/>
        <v>25.450000000000244</v>
      </c>
      <c r="D476" s="50" t="s">
        <v>403</v>
      </c>
    </row>
    <row r="477" spans="3:4" x14ac:dyDescent="0.2">
      <c r="C477" s="50">
        <f t="shared" si="7"/>
        <v>25.500000000000245</v>
      </c>
      <c r="D477" s="50" t="s">
        <v>403</v>
      </c>
    </row>
    <row r="478" spans="3:4" x14ac:dyDescent="0.2">
      <c r="C478" s="50">
        <f t="shared" si="7"/>
        <v>25.550000000000246</v>
      </c>
      <c r="D478" s="50" t="s">
        <v>403</v>
      </c>
    </row>
    <row r="479" spans="3:4" x14ac:dyDescent="0.2">
      <c r="C479" s="50">
        <f t="shared" si="7"/>
        <v>25.600000000000247</v>
      </c>
      <c r="D479" s="50" t="s">
        <v>403</v>
      </c>
    </row>
    <row r="480" spans="3:4" x14ac:dyDescent="0.2">
      <c r="C480" s="50">
        <f t="shared" si="7"/>
        <v>25.650000000000247</v>
      </c>
      <c r="D480" s="50" t="s">
        <v>403</v>
      </c>
    </row>
    <row r="481" spans="3:4" x14ac:dyDescent="0.2">
      <c r="C481" s="50">
        <f t="shared" si="7"/>
        <v>25.700000000000248</v>
      </c>
      <c r="D481" s="50" t="s">
        <v>403</v>
      </c>
    </row>
    <row r="482" spans="3:4" x14ac:dyDescent="0.2">
      <c r="C482" s="50">
        <f t="shared" si="7"/>
        <v>25.750000000000249</v>
      </c>
      <c r="D482" s="50" t="s">
        <v>403</v>
      </c>
    </row>
    <row r="483" spans="3:4" x14ac:dyDescent="0.2">
      <c r="C483" s="50">
        <f t="shared" si="7"/>
        <v>25.800000000000249</v>
      </c>
      <c r="D483" s="50" t="s">
        <v>403</v>
      </c>
    </row>
    <row r="484" spans="3:4" x14ac:dyDescent="0.2">
      <c r="C484" s="50">
        <f t="shared" si="7"/>
        <v>25.85000000000025</v>
      </c>
      <c r="D484" s="50" t="s">
        <v>403</v>
      </c>
    </row>
    <row r="485" spans="3:4" x14ac:dyDescent="0.2">
      <c r="C485" s="50">
        <f t="shared" si="7"/>
        <v>25.900000000000251</v>
      </c>
      <c r="D485" s="50" t="s">
        <v>403</v>
      </c>
    </row>
    <row r="486" spans="3:4" x14ac:dyDescent="0.2">
      <c r="C486" s="50">
        <f t="shared" si="7"/>
        <v>25.950000000000252</v>
      </c>
      <c r="D486" s="50" t="s">
        <v>403</v>
      </c>
    </row>
    <row r="487" spans="3:4" x14ac:dyDescent="0.2">
      <c r="C487" s="50">
        <f t="shared" si="7"/>
        <v>26.000000000000252</v>
      </c>
      <c r="D487" s="50" t="s">
        <v>403</v>
      </c>
    </row>
    <row r="488" spans="3:4" x14ac:dyDescent="0.2">
      <c r="C488" s="50">
        <f t="shared" si="7"/>
        <v>26.050000000000253</v>
      </c>
      <c r="D488" s="50" t="s">
        <v>403</v>
      </c>
    </row>
    <row r="489" spans="3:4" x14ac:dyDescent="0.2">
      <c r="C489" s="50">
        <f t="shared" si="7"/>
        <v>26.100000000000254</v>
      </c>
      <c r="D489" s="50" t="s">
        <v>403</v>
      </c>
    </row>
    <row r="490" spans="3:4" x14ac:dyDescent="0.2">
      <c r="C490" s="50">
        <f t="shared" si="7"/>
        <v>26.150000000000254</v>
      </c>
      <c r="D490" s="50" t="s">
        <v>403</v>
      </c>
    </row>
    <row r="491" spans="3:4" x14ac:dyDescent="0.2">
      <c r="C491" s="50">
        <f t="shared" si="7"/>
        <v>26.200000000000255</v>
      </c>
      <c r="D491" s="50" t="s">
        <v>403</v>
      </c>
    </row>
    <row r="492" spans="3:4" x14ac:dyDescent="0.2">
      <c r="C492" s="50">
        <f t="shared" si="7"/>
        <v>26.250000000000256</v>
      </c>
      <c r="D492" s="50" t="s">
        <v>403</v>
      </c>
    </row>
    <row r="493" spans="3:4" x14ac:dyDescent="0.2">
      <c r="C493" s="50">
        <f t="shared" ref="C493:C556" si="8">C492+0.05</f>
        <v>26.300000000000257</v>
      </c>
      <c r="D493" s="50" t="s">
        <v>403</v>
      </c>
    </row>
    <row r="494" spans="3:4" x14ac:dyDescent="0.2">
      <c r="C494" s="50">
        <f t="shared" si="8"/>
        <v>26.350000000000257</v>
      </c>
      <c r="D494" s="50" t="s">
        <v>403</v>
      </c>
    </row>
    <row r="495" spans="3:4" x14ac:dyDescent="0.2">
      <c r="C495" s="50">
        <f t="shared" si="8"/>
        <v>26.400000000000258</v>
      </c>
      <c r="D495" s="50" t="s">
        <v>403</v>
      </c>
    </row>
    <row r="496" spans="3:4" x14ac:dyDescent="0.2">
      <c r="C496" s="50">
        <f t="shared" si="8"/>
        <v>26.450000000000259</v>
      </c>
      <c r="D496" s="50" t="s">
        <v>403</v>
      </c>
    </row>
    <row r="497" spans="3:4" x14ac:dyDescent="0.2">
      <c r="C497" s="50">
        <f t="shared" si="8"/>
        <v>26.500000000000259</v>
      </c>
      <c r="D497" s="50" t="s">
        <v>403</v>
      </c>
    </row>
    <row r="498" spans="3:4" x14ac:dyDescent="0.2">
      <c r="C498" s="50">
        <f t="shared" si="8"/>
        <v>26.55000000000026</v>
      </c>
      <c r="D498" s="50" t="s">
        <v>403</v>
      </c>
    </row>
    <row r="499" spans="3:4" x14ac:dyDescent="0.2">
      <c r="C499" s="50">
        <f t="shared" si="8"/>
        <v>26.600000000000261</v>
      </c>
      <c r="D499" s="50" t="s">
        <v>403</v>
      </c>
    </row>
    <row r="500" spans="3:4" x14ac:dyDescent="0.2">
      <c r="C500" s="50">
        <f t="shared" si="8"/>
        <v>26.650000000000261</v>
      </c>
      <c r="D500" s="50" t="s">
        <v>403</v>
      </c>
    </row>
    <row r="501" spans="3:4" x14ac:dyDescent="0.2">
      <c r="C501" s="50">
        <f t="shared" si="8"/>
        <v>26.700000000000262</v>
      </c>
      <c r="D501" s="50" t="s">
        <v>403</v>
      </c>
    </row>
    <row r="502" spans="3:4" x14ac:dyDescent="0.2">
      <c r="C502" s="50">
        <f t="shared" si="8"/>
        <v>26.750000000000263</v>
      </c>
      <c r="D502" s="50" t="s">
        <v>403</v>
      </c>
    </row>
    <row r="503" spans="3:4" x14ac:dyDescent="0.2">
      <c r="C503" s="50">
        <f t="shared" si="8"/>
        <v>26.800000000000264</v>
      </c>
      <c r="D503" s="50" t="s">
        <v>403</v>
      </c>
    </row>
    <row r="504" spans="3:4" x14ac:dyDescent="0.2">
      <c r="C504" s="50">
        <f t="shared" si="8"/>
        <v>26.850000000000264</v>
      </c>
      <c r="D504" s="50" t="s">
        <v>403</v>
      </c>
    </row>
    <row r="505" spans="3:4" x14ac:dyDescent="0.2">
      <c r="C505" s="50">
        <f t="shared" si="8"/>
        <v>26.900000000000265</v>
      </c>
      <c r="D505" s="50" t="s">
        <v>403</v>
      </c>
    </row>
    <row r="506" spans="3:4" x14ac:dyDescent="0.2">
      <c r="C506" s="50">
        <f t="shared" si="8"/>
        <v>26.950000000000266</v>
      </c>
      <c r="D506" s="50" t="s">
        <v>403</v>
      </c>
    </row>
    <row r="507" spans="3:4" x14ac:dyDescent="0.2">
      <c r="C507" s="50">
        <f t="shared" si="8"/>
        <v>27.000000000000266</v>
      </c>
      <c r="D507" s="50" t="s">
        <v>403</v>
      </c>
    </row>
    <row r="508" spans="3:4" x14ac:dyDescent="0.2">
      <c r="C508" s="50">
        <f t="shared" si="8"/>
        <v>27.050000000000267</v>
      </c>
      <c r="D508" s="50" t="s">
        <v>403</v>
      </c>
    </row>
    <row r="509" spans="3:4" x14ac:dyDescent="0.2">
      <c r="C509" s="50">
        <f t="shared" si="8"/>
        <v>27.100000000000268</v>
      </c>
      <c r="D509" s="50" t="s">
        <v>403</v>
      </c>
    </row>
    <row r="510" spans="3:4" x14ac:dyDescent="0.2">
      <c r="C510" s="50">
        <f t="shared" si="8"/>
        <v>27.150000000000269</v>
      </c>
      <c r="D510" s="50" t="s">
        <v>403</v>
      </c>
    </row>
    <row r="511" spans="3:4" x14ac:dyDescent="0.2">
      <c r="C511" s="50">
        <f t="shared" si="8"/>
        <v>27.200000000000269</v>
      </c>
      <c r="D511" s="50" t="s">
        <v>403</v>
      </c>
    </row>
    <row r="512" spans="3:4" x14ac:dyDescent="0.2">
      <c r="C512" s="50">
        <f t="shared" si="8"/>
        <v>27.25000000000027</v>
      </c>
      <c r="D512" s="50" t="s">
        <v>403</v>
      </c>
    </row>
    <row r="513" spans="3:4" x14ac:dyDescent="0.2">
      <c r="C513" s="50">
        <f t="shared" si="8"/>
        <v>27.300000000000271</v>
      </c>
      <c r="D513" s="50" t="s">
        <v>403</v>
      </c>
    </row>
    <row r="514" spans="3:4" x14ac:dyDescent="0.2">
      <c r="C514" s="50">
        <f t="shared" si="8"/>
        <v>27.350000000000271</v>
      </c>
      <c r="D514" s="50" t="s">
        <v>403</v>
      </c>
    </row>
    <row r="515" spans="3:4" x14ac:dyDescent="0.2">
      <c r="C515" s="50">
        <f t="shared" si="8"/>
        <v>27.400000000000272</v>
      </c>
      <c r="D515" s="50" t="s">
        <v>403</v>
      </c>
    </row>
    <row r="516" spans="3:4" x14ac:dyDescent="0.2">
      <c r="C516" s="50">
        <f t="shared" si="8"/>
        <v>27.450000000000273</v>
      </c>
      <c r="D516" s="50" t="s">
        <v>403</v>
      </c>
    </row>
    <row r="517" spans="3:4" x14ac:dyDescent="0.2">
      <c r="C517" s="50">
        <f t="shared" si="8"/>
        <v>27.500000000000274</v>
      </c>
      <c r="D517" s="50" t="s">
        <v>403</v>
      </c>
    </row>
    <row r="518" spans="3:4" x14ac:dyDescent="0.2">
      <c r="C518" s="50">
        <f t="shared" si="8"/>
        <v>27.550000000000274</v>
      </c>
      <c r="D518" s="50" t="s">
        <v>403</v>
      </c>
    </row>
    <row r="519" spans="3:4" x14ac:dyDescent="0.2">
      <c r="C519" s="50">
        <f t="shared" si="8"/>
        <v>27.600000000000275</v>
      </c>
      <c r="D519" s="50" t="s">
        <v>403</v>
      </c>
    </row>
    <row r="520" spans="3:4" x14ac:dyDescent="0.2">
      <c r="C520" s="50">
        <f t="shared" si="8"/>
        <v>27.650000000000276</v>
      </c>
      <c r="D520" s="50" t="s">
        <v>403</v>
      </c>
    </row>
    <row r="521" spans="3:4" x14ac:dyDescent="0.2">
      <c r="C521" s="50">
        <f t="shared" si="8"/>
        <v>27.700000000000276</v>
      </c>
      <c r="D521" s="50" t="s">
        <v>403</v>
      </c>
    </row>
    <row r="522" spans="3:4" x14ac:dyDescent="0.2">
      <c r="C522" s="50">
        <f t="shared" si="8"/>
        <v>27.750000000000277</v>
      </c>
      <c r="D522" s="50" t="s">
        <v>403</v>
      </c>
    </row>
    <row r="523" spans="3:4" x14ac:dyDescent="0.2">
      <c r="C523" s="50">
        <f t="shared" si="8"/>
        <v>27.800000000000278</v>
      </c>
      <c r="D523" s="50" t="s">
        <v>403</v>
      </c>
    </row>
    <row r="524" spans="3:4" x14ac:dyDescent="0.2">
      <c r="C524" s="50">
        <f t="shared" si="8"/>
        <v>27.850000000000279</v>
      </c>
      <c r="D524" s="50" t="s">
        <v>403</v>
      </c>
    </row>
    <row r="525" spans="3:4" x14ac:dyDescent="0.2">
      <c r="C525" s="50">
        <f t="shared" si="8"/>
        <v>27.900000000000279</v>
      </c>
      <c r="D525" s="50" t="s">
        <v>403</v>
      </c>
    </row>
    <row r="526" spans="3:4" x14ac:dyDescent="0.2">
      <c r="C526" s="50">
        <f t="shared" si="8"/>
        <v>27.95000000000028</v>
      </c>
      <c r="D526" s="50" t="s">
        <v>403</v>
      </c>
    </row>
    <row r="527" spans="3:4" x14ac:dyDescent="0.2">
      <c r="C527" s="50">
        <f t="shared" si="8"/>
        <v>28.000000000000281</v>
      </c>
      <c r="D527" s="50" t="s">
        <v>403</v>
      </c>
    </row>
    <row r="528" spans="3:4" x14ac:dyDescent="0.2">
      <c r="C528" s="50">
        <f t="shared" si="8"/>
        <v>28.050000000000281</v>
      </c>
      <c r="D528" s="50" t="s">
        <v>403</v>
      </c>
    </row>
    <row r="529" spans="3:4" x14ac:dyDescent="0.2">
      <c r="C529" s="50">
        <f t="shared" si="8"/>
        <v>28.100000000000282</v>
      </c>
      <c r="D529" s="50" t="s">
        <v>403</v>
      </c>
    </row>
    <row r="530" spans="3:4" x14ac:dyDescent="0.2">
      <c r="C530" s="50">
        <f t="shared" si="8"/>
        <v>28.150000000000283</v>
      </c>
      <c r="D530" s="50" t="s">
        <v>403</v>
      </c>
    </row>
    <row r="531" spans="3:4" x14ac:dyDescent="0.2">
      <c r="C531" s="50">
        <f t="shared" si="8"/>
        <v>28.200000000000284</v>
      </c>
      <c r="D531" s="50" t="s">
        <v>403</v>
      </c>
    </row>
    <row r="532" spans="3:4" x14ac:dyDescent="0.2">
      <c r="C532" s="50">
        <f t="shared" si="8"/>
        <v>28.250000000000284</v>
      </c>
      <c r="D532" s="50" t="s">
        <v>403</v>
      </c>
    </row>
    <row r="533" spans="3:4" x14ac:dyDescent="0.2">
      <c r="C533" s="50">
        <f t="shared" si="8"/>
        <v>28.300000000000285</v>
      </c>
      <c r="D533" s="50" t="s">
        <v>403</v>
      </c>
    </row>
    <row r="534" spans="3:4" x14ac:dyDescent="0.2">
      <c r="C534" s="50">
        <f t="shared" si="8"/>
        <v>28.350000000000286</v>
      </c>
      <c r="D534" s="50" t="s">
        <v>403</v>
      </c>
    </row>
    <row r="535" spans="3:4" x14ac:dyDescent="0.2">
      <c r="C535" s="50">
        <f t="shared" si="8"/>
        <v>28.400000000000286</v>
      </c>
      <c r="D535" s="50" t="s">
        <v>403</v>
      </c>
    </row>
    <row r="536" spans="3:4" x14ac:dyDescent="0.2">
      <c r="C536" s="50">
        <f t="shared" si="8"/>
        <v>28.450000000000287</v>
      </c>
      <c r="D536" s="50" t="s">
        <v>403</v>
      </c>
    </row>
    <row r="537" spans="3:4" x14ac:dyDescent="0.2">
      <c r="C537" s="50">
        <f t="shared" si="8"/>
        <v>28.500000000000288</v>
      </c>
      <c r="D537" s="50" t="s">
        <v>403</v>
      </c>
    </row>
    <row r="538" spans="3:4" x14ac:dyDescent="0.2">
      <c r="C538" s="50">
        <f t="shared" si="8"/>
        <v>28.550000000000288</v>
      </c>
      <c r="D538" s="50" t="s">
        <v>403</v>
      </c>
    </row>
    <row r="539" spans="3:4" x14ac:dyDescent="0.2">
      <c r="C539" s="50">
        <f t="shared" si="8"/>
        <v>28.600000000000289</v>
      </c>
      <c r="D539" s="50" t="s">
        <v>403</v>
      </c>
    </row>
    <row r="540" spans="3:4" x14ac:dyDescent="0.2">
      <c r="C540" s="50">
        <f t="shared" si="8"/>
        <v>28.65000000000029</v>
      </c>
      <c r="D540" s="50" t="s">
        <v>403</v>
      </c>
    </row>
    <row r="541" spans="3:4" x14ac:dyDescent="0.2">
      <c r="C541" s="50">
        <f t="shared" si="8"/>
        <v>28.700000000000291</v>
      </c>
      <c r="D541" s="50" t="s">
        <v>403</v>
      </c>
    </row>
    <row r="542" spans="3:4" x14ac:dyDescent="0.2">
      <c r="C542" s="50">
        <f t="shared" si="8"/>
        <v>28.750000000000291</v>
      </c>
      <c r="D542" s="50" t="s">
        <v>403</v>
      </c>
    </row>
    <row r="543" spans="3:4" x14ac:dyDescent="0.2">
      <c r="C543" s="50">
        <f t="shared" si="8"/>
        <v>28.800000000000292</v>
      </c>
      <c r="D543" s="50" t="s">
        <v>403</v>
      </c>
    </row>
    <row r="544" spans="3:4" x14ac:dyDescent="0.2">
      <c r="C544" s="50">
        <f t="shared" si="8"/>
        <v>28.850000000000293</v>
      </c>
      <c r="D544" s="50" t="s">
        <v>403</v>
      </c>
    </row>
    <row r="545" spans="3:4" x14ac:dyDescent="0.2">
      <c r="C545" s="50">
        <f t="shared" si="8"/>
        <v>28.900000000000293</v>
      </c>
      <c r="D545" s="50" t="s">
        <v>403</v>
      </c>
    </row>
    <row r="546" spans="3:4" x14ac:dyDescent="0.2">
      <c r="C546" s="50">
        <f t="shared" si="8"/>
        <v>28.950000000000294</v>
      </c>
      <c r="D546" s="50" t="s">
        <v>403</v>
      </c>
    </row>
    <row r="547" spans="3:4" x14ac:dyDescent="0.2">
      <c r="C547" s="50">
        <f t="shared" si="8"/>
        <v>29.000000000000295</v>
      </c>
      <c r="D547" s="50" t="s">
        <v>403</v>
      </c>
    </row>
    <row r="548" spans="3:4" x14ac:dyDescent="0.2">
      <c r="C548" s="50">
        <f t="shared" si="8"/>
        <v>29.050000000000296</v>
      </c>
      <c r="D548" s="50" t="s">
        <v>403</v>
      </c>
    </row>
    <row r="549" spans="3:4" x14ac:dyDescent="0.2">
      <c r="C549" s="50">
        <f t="shared" si="8"/>
        <v>29.100000000000296</v>
      </c>
      <c r="D549" s="50" t="s">
        <v>403</v>
      </c>
    </row>
    <row r="550" spans="3:4" x14ac:dyDescent="0.2">
      <c r="C550" s="50">
        <f t="shared" si="8"/>
        <v>29.150000000000297</v>
      </c>
      <c r="D550" s="50" t="s">
        <v>403</v>
      </c>
    </row>
    <row r="551" spans="3:4" x14ac:dyDescent="0.2">
      <c r="C551" s="50">
        <f t="shared" si="8"/>
        <v>29.200000000000298</v>
      </c>
      <c r="D551" s="50" t="s">
        <v>403</v>
      </c>
    </row>
    <row r="552" spans="3:4" x14ac:dyDescent="0.2">
      <c r="C552" s="50">
        <f t="shared" si="8"/>
        <v>29.250000000000298</v>
      </c>
      <c r="D552" s="50" t="s">
        <v>403</v>
      </c>
    </row>
    <row r="553" spans="3:4" x14ac:dyDescent="0.2">
      <c r="C553" s="50">
        <f t="shared" si="8"/>
        <v>29.300000000000299</v>
      </c>
      <c r="D553" s="50" t="s">
        <v>403</v>
      </c>
    </row>
    <row r="554" spans="3:4" x14ac:dyDescent="0.2">
      <c r="C554" s="50">
        <f t="shared" si="8"/>
        <v>29.3500000000003</v>
      </c>
      <c r="D554" s="50" t="s">
        <v>403</v>
      </c>
    </row>
    <row r="555" spans="3:4" x14ac:dyDescent="0.2">
      <c r="C555" s="50">
        <f t="shared" si="8"/>
        <v>29.400000000000301</v>
      </c>
      <c r="D555" s="50" t="s">
        <v>403</v>
      </c>
    </row>
    <row r="556" spans="3:4" x14ac:dyDescent="0.2">
      <c r="C556" s="50">
        <f t="shared" si="8"/>
        <v>29.450000000000301</v>
      </c>
      <c r="D556" s="50" t="s">
        <v>403</v>
      </c>
    </row>
    <row r="557" spans="3:4" x14ac:dyDescent="0.2">
      <c r="C557" s="50">
        <f t="shared" ref="C557:C620" si="9">C556+0.05</f>
        <v>29.500000000000302</v>
      </c>
      <c r="D557" s="50" t="s">
        <v>403</v>
      </c>
    </row>
    <row r="558" spans="3:4" x14ac:dyDescent="0.2">
      <c r="C558" s="50">
        <f t="shared" si="9"/>
        <v>29.550000000000303</v>
      </c>
      <c r="D558" s="50" t="s">
        <v>403</v>
      </c>
    </row>
    <row r="559" spans="3:4" x14ac:dyDescent="0.2">
      <c r="C559" s="50">
        <f t="shared" si="9"/>
        <v>29.600000000000303</v>
      </c>
      <c r="D559" s="50" t="s">
        <v>403</v>
      </c>
    </row>
    <row r="560" spans="3:4" x14ac:dyDescent="0.2">
      <c r="C560" s="50">
        <f t="shared" si="9"/>
        <v>29.650000000000304</v>
      </c>
      <c r="D560" s="50" t="s">
        <v>403</v>
      </c>
    </row>
    <row r="561" spans="3:4" x14ac:dyDescent="0.2">
      <c r="C561" s="50">
        <f t="shared" si="9"/>
        <v>29.700000000000305</v>
      </c>
      <c r="D561" s="50" t="s">
        <v>403</v>
      </c>
    </row>
    <row r="562" spans="3:4" x14ac:dyDescent="0.2">
      <c r="C562" s="50">
        <f t="shared" si="9"/>
        <v>29.750000000000306</v>
      </c>
      <c r="D562" s="50" t="s">
        <v>403</v>
      </c>
    </row>
    <row r="563" spans="3:4" x14ac:dyDescent="0.2">
      <c r="C563" s="50">
        <f t="shared" si="9"/>
        <v>29.800000000000306</v>
      </c>
      <c r="D563" s="50" t="s">
        <v>403</v>
      </c>
    </row>
    <row r="564" spans="3:4" x14ac:dyDescent="0.2">
      <c r="C564" s="50">
        <f t="shared" si="9"/>
        <v>29.850000000000307</v>
      </c>
      <c r="D564" s="50" t="s">
        <v>403</v>
      </c>
    </row>
    <row r="565" spans="3:4" x14ac:dyDescent="0.2">
      <c r="C565" s="50">
        <f t="shared" si="9"/>
        <v>29.900000000000308</v>
      </c>
      <c r="D565" s="50" t="s">
        <v>403</v>
      </c>
    </row>
    <row r="566" spans="3:4" x14ac:dyDescent="0.2">
      <c r="C566" s="50">
        <f t="shared" si="9"/>
        <v>29.950000000000308</v>
      </c>
      <c r="D566" s="50" t="s">
        <v>403</v>
      </c>
    </row>
    <row r="567" spans="3:4" x14ac:dyDescent="0.2">
      <c r="C567" s="50">
        <f t="shared" si="9"/>
        <v>30.000000000000309</v>
      </c>
      <c r="D567" s="50" t="s">
        <v>404</v>
      </c>
    </row>
    <row r="568" spans="3:4" x14ac:dyDescent="0.2">
      <c r="C568" s="50">
        <f t="shared" si="9"/>
        <v>30.05000000000031</v>
      </c>
      <c r="D568" s="50" t="s">
        <v>404</v>
      </c>
    </row>
    <row r="569" spans="3:4" x14ac:dyDescent="0.2">
      <c r="C569" s="50">
        <f t="shared" si="9"/>
        <v>30.100000000000311</v>
      </c>
      <c r="D569" s="50" t="s">
        <v>404</v>
      </c>
    </row>
    <row r="570" spans="3:4" x14ac:dyDescent="0.2">
      <c r="C570" s="50">
        <f t="shared" si="9"/>
        <v>30.150000000000311</v>
      </c>
      <c r="D570" s="50" t="s">
        <v>404</v>
      </c>
    </row>
    <row r="571" spans="3:4" x14ac:dyDescent="0.2">
      <c r="C571" s="50">
        <f t="shared" si="9"/>
        <v>30.200000000000312</v>
      </c>
      <c r="D571" s="50" t="s">
        <v>404</v>
      </c>
    </row>
    <row r="572" spans="3:4" x14ac:dyDescent="0.2">
      <c r="C572" s="50">
        <f t="shared" si="9"/>
        <v>30.250000000000313</v>
      </c>
      <c r="D572" s="50" t="s">
        <v>404</v>
      </c>
    </row>
    <row r="573" spans="3:4" x14ac:dyDescent="0.2">
      <c r="C573" s="50">
        <f t="shared" si="9"/>
        <v>30.300000000000313</v>
      </c>
      <c r="D573" s="50" t="s">
        <v>404</v>
      </c>
    </row>
    <row r="574" spans="3:4" x14ac:dyDescent="0.2">
      <c r="C574" s="50">
        <f t="shared" si="9"/>
        <v>30.350000000000314</v>
      </c>
      <c r="D574" s="50" t="s">
        <v>404</v>
      </c>
    </row>
    <row r="575" spans="3:4" x14ac:dyDescent="0.2">
      <c r="C575" s="50">
        <f t="shared" si="9"/>
        <v>30.400000000000315</v>
      </c>
      <c r="D575" s="50" t="s">
        <v>404</v>
      </c>
    </row>
    <row r="576" spans="3:4" x14ac:dyDescent="0.2">
      <c r="C576" s="50">
        <f t="shared" si="9"/>
        <v>30.450000000000315</v>
      </c>
      <c r="D576" s="50" t="s">
        <v>404</v>
      </c>
    </row>
    <row r="577" spans="3:4" x14ac:dyDescent="0.2">
      <c r="C577" s="50">
        <f t="shared" si="9"/>
        <v>30.500000000000316</v>
      </c>
      <c r="D577" s="50" t="s">
        <v>404</v>
      </c>
    </row>
    <row r="578" spans="3:4" x14ac:dyDescent="0.2">
      <c r="C578" s="50">
        <f t="shared" si="9"/>
        <v>30.550000000000317</v>
      </c>
      <c r="D578" s="50" t="s">
        <v>404</v>
      </c>
    </row>
    <row r="579" spans="3:4" x14ac:dyDescent="0.2">
      <c r="C579" s="50">
        <f t="shared" si="9"/>
        <v>30.600000000000318</v>
      </c>
      <c r="D579" s="50" t="s">
        <v>404</v>
      </c>
    </row>
    <row r="580" spans="3:4" x14ac:dyDescent="0.2">
      <c r="C580" s="50">
        <f t="shared" si="9"/>
        <v>30.650000000000318</v>
      </c>
      <c r="D580" s="50" t="s">
        <v>404</v>
      </c>
    </row>
    <row r="581" spans="3:4" x14ac:dyDescent="0.2">
      <c r="C581" s="50">
        <f t="shared" si="9"/>
        <v>30.700000000000319</v>
      </c>
      <c r="D581" s="50" t="s">
        <v>404</v>
      </c>
    </row>
    <row r="582" spans="3:4" x14ac:dyDescent="0.2">
      <c r="C582" s="50">
        <f t="shared" si="9"/>
        <v>30.75000000000032</v>
      </c>
      <c r="D582" s="50" t="s">
        <v>404</v>
      </c>
    </row>
    <row r="583" spans="3:4" x14ac:dyDescent="0.2">
      <c r="C583" s="50">
        <f t="shared" si="9"/>
        <v>30.80000000000032</v>
      </c>
      <c r="D583" s="50" t="s">
        <v>404</v>
      </c>
    </row>
    <row r="584" spans="3:4" x14ac:dyDescent="0.2">
      <c r="C584" s="50">
        <f t="shared" si="9"/>
        <v>30.850000000000321</v>
      </c>
      <c r="D584" s="50" t="s">
        <v>404</v>
      </c>
    </row>
    <row r="585" spans="3:4" x14ac:dyDescent="0.2">
      <c r="C585" s="50">
        <f t="shared" si="9"/>
        <v>30.900000000000322</v>
      </c>
      <c r="D585" s="50" t="s">
        <v>404</v>
      </c>
    </row>
    <row r="586" spans="3:4" x14ac:dyDescent="0.2">
      <c r="C586" s="50">
        <f t="shared" si="9"/>
        <v>30.950000000000323</v>
      </c>
      <c r="D586" s="50" t="s">
        <v>404</v>
      </c>
    </row>
    <row r="587" spans="3:4" x14ac:dyDescent="0.2">
      <c r="C587" s="50">
        <f t="shared" si="9"/>
        <v>31.000000000000323</v>
      </c>
      <c r="D587" s="50" t="s">
        <v>404</v>
      </c>
    </row>
    <row r="588" spans="3:4" x14ac:dyDescent="0.2">
      <c r="C588" s="50">
        <f t="shared" si="9"/>
        <v>31.050000000000324</v>
      </c>
      <c r="D588" s="50" t="s">
        <v>404</v>
      </c>
    </row>
    <row r="589" spans="3:4" x14ac:dyDescent="0.2">
      <c r="C589" s="50">
        <f t="shared" si="9"/>
        <v>31.100000000000325</v>
      </c>
      <c r="D589" s="50" t="s">
        <v>404</v>
      </c>
    </row>
    <row r="590" spans="3:4" x14ac:dyDescent="0.2">
      <c r="C590" s="50">
        <f t="shared" si="9"/>
        <v>31.150000000000325</v>
      </c>
      <c r="D590" s="50" t="s">
        <v>404</v>
      </c>
    </row>
    <row r="591" spans="3:4" x14ac:dyDescent="0.2">
      <c r="C591" s="50">
        <f t="shared" si="9"/>
        <v>31.200000000000326</v>
      </c>
      <c r="D591" s="50" t="s">
        <v>404</v>
      </c>
    </row>
    <row r="592" spans="3:4" x14ac:dyDescent="0.2">
      <c r="C592" s="50">
        <f t="shared" si="9"/>
        <v>31.250000000000327</v>
      </c>
      <c r="D592" s="50" t="s">
        <v>404</v>
      </c>
    </row>
    <row r="593" spans="3:4" x14ac:dyDescent="0.2">
      <c r="C593" s="50">
        <f t="shared" si="9"/>
        <v>31.300000000000328</v>
      </c>
      <c r="D593" s="50" t="s">
        <v>404</v>
      </c>
    </row>
    <row r="594" spans="3:4" x14ac:dyDescent="0.2">
      <c r="C594" s="50">
        <f t="shared" si="9"/>
        <v>31.350000000000328</v>
      </c>
      <c r="D594" s="50" t="s">
        <v>404</v>
      </c>
    </row>
    <row r="595" spans="3:4" x14ac:dyDescent="0.2">
      <c r="C595" s="50">
        <f t="shared" si="9"/>
        <v>31.400000000000329</v>
      </c>
      <c r="D595" s="50" t="s">
        <v>404</v>
      </c>
    </row>
    <row r="596" spans="3:4" x14ac:dyDescent="0.2">
      <c r="C596" s="50">
        <f t="shared" si="9"/>
        <v>31.45000000000033</v>
      </c>
      <c r="D596" s="50" t="s">
        <v>404</v>
      </c>
    </row>
    <row r="597" spans="3:4" x14ac:dyDescent="0.2">
      <c r="C597" s="50">
        <f t="shared" si="9"/>
        <v>31.50000000000033</v>
      </c>
      <c r="D597" s="50" t="s">
        <v>404</v>
      </c>
    </row>
    <row r="598" spans="3:4" x14ac:dyDescent="0.2">
      <c r="C598" s="50">
        <f t="shared" si="9"/>
        <v>31.550000000000331</v>
      </c>
      <c r="D598" s="50" t="s">
        <v>404</v>
      </c>
    </row>
    <row r="599" spans="3:4" x14ac:dyDescent="0.2">
      <c r="C599" s="50">
        <f t="shared" si="9"/>
        <v>31.600000000000332</v>
      </c>
      <c r="D599" s="50" t="s">
        <v>404</v>
      </c>
    </row>
    <row r="600" spans="3:4" x14ac:dyDescent="0.2">
      <c r="C600" s="50">
        <f t="shared" si="9"/>
        <v>31.650000000000333</v>
      </c>
      <c r="D600" s="50" t="s">
        <v>404</v>
      </c>
    </row>
    <row r="601" spans="3:4" x14ac:dyDescent="0.2">
      <c r="C601" s="50">
        <f t="shared" si="9"/>
        <v>31.700000000000333</v>
      </c>
      <c r="D601" s="50" t="s">
        <v>404</v>
      </c>
    </row>
    <row r="602" spans="3:4" x14ac:dyDescent="0.2">
      <c r="C602" s="50">
        <f t="shared" si="9"/>
        <v>31.750000000000334</v>
      </c>
      <c r="D602" s="50" t="s">
        <v>404</v>
      </c>
    </row>
    <row r="603" spans="3:4" x14ac:dyDescent="0.2">
      <c r="C603" s="50">
        <f t="shared" si="9"/>
        <v>31.800000000000335</v>
      </c>
      <c r="D603" s="50" t="s">
        <v>404</v>
      </c>
    </row>
    <row r="604" spans="3:4" x14ac:dyDescent="0.2">
      <c r="C604" s="50">
        <f t="shared" si="9"/>
        <v>31.850000000000335</v>
      </c>
      <c r="D604" s="50" t="s">
        <v>404</v>
      </c>
    </row>
    <row r="605" spans="3:4" x14ac:dyDescent="0.2">
      <c r="C605" s="50">
        <f t="shared" si="9"/>
        <v>31.900000000000336</v>
      </c>
      <c r="D605" s="50" t="s">
        <v>404</v>
      </c>
    </row>
    <row r="606" spans="3:4" x14ac:dyDescent="0.2">
      <c r="C606" s="50">
        <f t="shared" si="9"/>
        <v>31.950000000000337</v>
      </c>
      <c r="D606" s="50" t="s">
        <v>404</v>
      </c>
    </row>
    <row r="607" spans="3:4" x14ac:dyDescent="0.2">
      <c r="C607" s="50">
        <f t="shared" si="9"/>
        <v>32.000000000000334</v>
      </c>
      <c r="D607" s="50" t="s">
        <v>404</v>
      </c>
    </row>
    <row r="608" spans="3:4" x14ac:dyDescent="0.2">
      <c r="C608" s="50">
        <f t="shared" si="9"/>
        <v>32.050000000000331</v>
      </c>
      <c r="D608" s="50" t="s">
        <v>404</v>
      </c>
    </row>
    <row r="609" spans="3:4" x14ac:dyDescent="0.2">
      <c r="C609" s="50">
        <f t="shared" si="9"/>
        <v>32.100000000000328</v>
      </c>
      <c r="D609" s="50" t="s">
        <v>404</v>
      </c>
    </row>
    <row r="610" spans="3:4" x14ac:dyDescent="0.2">
      <c r="C610" s="50">
        <f t="shared" si="9"/>
        <v>32.150000000000325</v>
      </c>
      <c r="D610" s="50" t="s">
        <v>404</v>
      </c>
    </row>
    <row r="611" spans="3:4" x14ac:dyDescent="0.2">
      <c r="C611" s="50">
        <f t="shared" si="9"/>
        <v>32.200000000000323</v>
      </c>
      <c r="D611" s="50" t="s">
        <v>404</v>
      </c>
    </row>
    <row r="612" spans="3:4" x14ac:dyDescent="0.2">
      <c r="C612" s="50">
        <f t="shared" si="9"/>
        <v>32.25000000000032</v>
      </c>
      <c r="D612" s="50" t="s">
        <v>404</v>
      </c>
    </row>
    <row r="613" spans="3:4" x14ac:dyDescent="0.2">
      <c r="C613" s="50">
        <f t="shared" si="9"/>
        <v>32.300000000000317</v>
      </c>
      <c r="D613" s="50" t="s">
        <v>404</v>
      </c>
    </row>
    <row r="614" spans="3:4" x14ac:dyDescent="0.2">
      <c r="C614" s="50">
        <f t="shared" si="9"/>
        <v>32.350000000000314</v>
      </c>
      <c r="D614" s="50" t="s">
        <v>404</v>
      </c>
    </row>
    <row r="615" spans="3:4" x14ac:dyDescent="0.2">
      <c r="C615" s="50">
        <f t="shared" si="9"/>
        <v>32.400000000000311</v>
      </c>
      <c r="D615" s="50" t="s">
        <v>404</v>
      </c>
    </row>
    <row r="616" spans="3:4" x14ac:dyDescent="0.2">
      <c r="C616" s="50">
        <f t="shared" si="9"/>
        <v>32.450000000000308</v>
      </c>
      <c r="D616" s="50" t="s">
        <v>404</v>
      </c>
    </row>
    <row r="617" spans="3:4" x14ac:dyDescent="0.2">
      <c r="C617" s="50">
        <f t="shared" si="9"/>
        <v>32.500000000000306</v>
      </c>
      <c r="D617" s="50" t="s">
        <v>404</v>
      </c>
    </row>
    <row r="618" spans="3:4" x14ac:dyDescent="0.2">
      <c r="C618" s="50">
        <f t="shared" si="9"/>
        <v>32.550000000000303</v>
      </c>
      <c r="D618" s="50" t="s">
        <v>404</v>
      </c>
    </row>
    <row r="619" spans="3:4" x14ac:dyDescent="0.2">
      <c r="C619" s="50">
        <f t="shared" si="9"/>
        <v>32.6000000000003</v>
      </c>
      <c r="D619" s="50" t="s">
        <v>404</v>
      </c>
    </row>
    <row r="620" spans="3:4" x14ac:dyDescent="0.2">
      <c r="C620" s="50">
        <f t="shared" si="9"/>
        <v>32.650000000000297</v>
      </c>
      <c r="D620" s="50" t="s">
        <v>404</v>
      </c>
    </row>
    <row r="621" spans="3:4" x14ac:dyDescent="0.2">
      <c r="C621" s="50">
        <f t="shared" ref="C621:C684" si="10">C620+0.05</f>
        <v>32.700000000000294</v>
      </c>
      <c r="D621" s="50" t="s">
        <v>404</v>
      </c>
    </row>
    <row r="622" spans="3:4" x14ac:dyDescent="0.2">
      <c r="C622" s="50">
        <f t="shared" si="10"/>
        <v>32.750000000000291</v>
      </c>
      <c r="D622" s="50" t="s">
        <v>404</v>
      </c>
    </row>
    <row r="623" spans="3:4" x14ac:dyDescent="0.2">
      <c r="C623" s="50">
        <f t="shared" si="10"/>
        <v>32.800000000000288</v>
      </c>
      <c r="D623" s="50" t="s">
        <v>404</v>
      </c>
    </row>
    <row r="624" spans="3:4" x14ac:dyDescent="0.2">
      <c r="C624" s="50">
        <f t="shared" si="10"/>
        <v>32.850000000000286</v>
      </c>
      <c r="D624" s="50" t="s">
        <v>404</v>
      </c>
    </row>
    <row r="625" spans="3:4" x14ac:dyDescent="0.2">
      <c r="C625" s="50">
        <f t="shared" si="10"/>
        <v>32.900000000000283</v>
      </c>
      <c r="D625" s="50" t="s">
        <v>404</v>
      </c>
    </row>
    <row r="626" spans="3:4" x14ac:dyDescent="0.2">
      <c r="C626" s="50">
        <f t="shared" si="10"/>
        <v>32.95000000000028</v>
      </c>
      <c r="D626" s="50" t="s">
        <v>404</v>
      </c>
    </row>
    <row r="627" spans="3:4" x14ac:dyDescent="0.2">
      <c r="C627" s="50">
        <f t="shared" si="10"/>
        <v>33.000000000000277</v>
      </c>
      <c r="D627" s="50" t="s">
        <v>404</v>
      </c>
    </row>
    <row r="628" spans="3:4" x14ac:dyDescent="0.2">
      <c r="C628" s="50">
        <f t="shared" si="10"/>
        <v>33.050000000000274</v>
      </c>
      <c r="D628" s="50" t="s">
        <v>404</v>
      </c>
    </row>
    <row r="629" spans="3:4" x14ac:dyDescent="0.2">
      <c r="C629" s="50">
        <f t="shared" si="10"/>
        <v>33.100000000000271</v>
      </c>
      <c r="D629" s="50" t="s">
        <v>404</v>
      </c>
    </row>
    <row r="630" spans="3:4" x14ac:dyDescent="0.2">
      <c r="C630" s="50">
        <f t="shared" si="10"/>
        <v>33.150000000000269</v>
      </c>
      <c r="D630" s="50" t="s">
        <v>404</v>
      </c>
    </row>
    <row r="631" spans="3:4" x14ac:dyDescent="0.2">
      <c r="C631" s="50">
        <f t="shared" si="10"/>
        <v>33.200000000000266</v>
      </c>
      <c r="D631" s="50" t="s">
        <v>404</v>
      </c>
    </row>
    <row r="632" spans="3:4" x14ac:dyDescent="0.2">
      <c r="C632" s="50">
        <f t="shared" si="10"/>
        <v>33.250000000000263</v>
      </c>
      <c r="D632" s="50" t="s">
        <v>404</v>
      </c>
    </row>
    <row r="633" spans="3:4" x14ac:dyDescent="0.2">
      <c r="C633" s="50">
        <f t="shared" si="10"/>
        <v>33.30000000000026</v>
      </c>
      <c r="D633" s="50" t="s">
        <v>404</v>
      </c>
    </row>
    <row r="634" spans="3:4" x14ac:dyDescent="0.2">
      <c r="C634" s="50">
        <f t="shared" si="10"/>
        <v>33.350000000000257</v>
      </c>
      <c r="D634" s="50" t="s">
        <v>404</v>
      </c>
    </row>
    <row r="635" spans="3:4" x14ac:dyDescent="0.2">
      <c r="C635" s="50">
        <f t="shared" si="10"/>
        <v>33.400000000000254</v>
      </c>
      <c r="D635" s="50" t="s">
        <v>404</v>
      </c>
    </row>
    <row r="636" spans="3:4" x14ac:dyDescent="0.2">
      <c r="C636" s="50">
        <f t="shared" si="10"/>
        <v>33.450000000000252</v>
      </c>
      <c r="D636" s="50" t="s">
        <v>404</v>
      </c>
    </row>
    <row r="637" spans="3:4" x14ac:dyDescent="0.2">
      <c r="C637" s="50">
        <f t="shared" si="10"/>
        <v>33.500000000000249</v>
      </c>
      <c r="D637" s="50" t="s">
        <v>404</v>
      </c>
    </row>
    <row r="638" spans="3:4" x14ac:dyDescent="0.2">
      <c r="C638" s="50">
        <f t="shared" si="10"/>
        <v>33.550000000000246</v>
      </c>
      <c r="D638" s="50" t="s">
        <v>404</v>
      </c>
    </row>
    <row r="639" spans="3:4" x14ac:dyDescent="0.2">
      <c r="C639" s="50">
        <f t="shared" si="10"/>
        <v>33.600000000000243</v>
      </c>
      <c r="D639" s="50" t="s">
        <v>404</v>
      </c>
    </row>
    <row r="640" spans="3:4" x14ac:dyDescent="0.2">
      <c r="C640" s="50">
        <f t="shared" si="10"/>
        <v>33.65000000000024</v>
      </c>
      <c r="D640" s="50" t="s">
        <v>404</v>
      </c>
    </row>
    <row r="641" spans="3:4" x14ac:dyDescent="0.2">
      <c r="C641" s="50">
        <f t="shared" si="10"/>
        <v>33.700000000000237</v>
      </c>
      <c r="D641" s="50" t="s">
        <v>404</v>
      </c>
    </row>
    <row r="642" spans="3:4" x14ac:dyDescent="0.2">
      <c r="C642" s="50">
        <f t="shared" si="10"/>
        <v>33.750000000000234</v>
      </c>
      <c r="D642" s="50" t="s">
        <v>404</v>
      </c>
    </row>
    <row r="643" spans="3:4" x14ac:dyDescent="0.2">
      <c r="C643" s="50">
        <f t="shared" si="10"/>
        <v>33.800000000000232</v>
      </c>
      <c r="D643" s="50" t="s">
        <v>404</v>
      </c>
    </row>
    <row r="644" spans="3:4" x14ac:dyDescent="0.2">
      <c r="C644" s="50">
        <f t="shared" si="10"/>
        <v>33.850000000000229</v>
      </c>
      <c r="D644" s="50" t="s">
        <v>404</v>
      </c>
    </row>
    <row r="645" spans="3:4" x14ac:dyDescent="0.2">
      <c r="C645" s="50">
        <f t="shared" si="10"/>
        <v>33.900000000000226</v>
      </c>
      <c r="D645" s="50" t="s">
        <v>404</v>
      </c>
    </row>
    <row r="646" spans="3:4" x14ac:dyDescent="0.2">
      <c r="C646" s="50">
        <f t="shared" si="10"/>
        <v>33.950000000000223</v>
      </c>
      <c r="D646" s="50" t="s">
        <v>404</v>
      </c>
    </row>
    <row r="647" spans="3:4" x14ac:dyDescent="0.2">
      <c r="C647" s="50">
        <f t="shared" si="10"/>
        <v>34.00000000000022</v>
      </c>
      <c r="D647" s="50" t="s">
        <v>404</v>
      </c>
    </row>
    <row r="648" spans="3:4" x14ac:dyDescent="0.2">
      <c r="C648" s="50">
        <f t="shared" si="10"/>
        <v>34.050000000000217</v>
      </c>
      <c r="D648" s="50" t="s">
        <v>404</v>
      </c>
    </row>
    <row r="649" spans="3:4" x14ac:dyDescent="0.2">
      <c r="C649" s="50">
        <f t="shared" si="10"/>
        <v>34.100000000000215</v>
      </c>
      <c r="D649" s="50" t="s">
        <v>404</v>
      </c>
    </row>
    <row r="650" spans="3:4" x14ac:dyDescent="0.2">
      <c r="C650" s="50">
        <f t="shared" si="10"/>
        <v>34.150000000000212</v>
      </c>
      <c r="D650" s="50" t="s">
        <v>404</v>
      </c>
    </row>
    <row r="651" spans="3:4" x14ac:dyDescent="0.2">
      <c r="C651" s="50">
        <f t="shared" si="10"/>
        <v>34.200000000000209</v>
      </c>
      <c r="D651" s="50" t="s">
        <v>404</v>
      </c>
    </row>
    <row r="652" spans="3:4" x14ac:dyDescent="0.2">
      <c r="C652" s="50">
        <f t="shared" si="10"/>
        <v>34.250000000000206</v>
      </c>
      <c r="D652" s="50" t="s">
        <v>404</v>
      </c>
    </row>
    <row r="653" spans="3:4" x14ac:dyDescent="0.2">
      <c r="C653" s="50">
        <f t="shared" si="10"/>
        <v>34.300000000000203</v>
      </c>
      <c r="D653" s="50" t="s">
        <v>404</v>
      </c>
    </row>
    <row r="654" spans="3:4" x14ac:dyDescent="0.2">
      <c r="C654" s="50">
        <f t="shared" si="10"/>
        <v>34.3500000000002</v>
      </c>
      <c r="D654" s="50" t="s">
        <v>404</v>
      </c>
    </row>
    <row r="655" spans="3:4" x14ac:dyDescent="0.2">
      <c r="C655" s="50">
        <f t="shared" si="10"/>
        <v>34.400000000000198</v>
      </c>
      <c r="D655" s="50" t="s">
        <v>404</v>
      </c>
    </row>
    <row r="656" spans="3:4" x14ac:dyDescent="0.2">
      <c r="C656" s="50">
        <f t="shared" si="10"/>
        <v>34.450000000000195</v>
      </c>
      <c r="D656" s="50" t="s">
        <v>404</v>
      </c>
    </row>
    <row r="657" spans="3:4" x14ac:dyDescent="0.2">
      <c r="C657" s="50">
        <f t="shared" si="10"/>
        <v>34.500000000000192</v>
      </c>
      <c r="D657" s="50" t="s">
        <v>404</v>
      </c>
    </row>
    <row r="658" spans="3:4" x14ac:dyDescent="0.2">
      <c r="C658" s="50">
        <f t="shared" si="10"/>
        <v>34.550000000000189</v>
      </c>
      <c r="D658" s="50" t="s">
        <v>404</v>
      </c>
    </row>
    <row r="659" spans="3:4" x14ac:dyDescent="0.2">
      <c r="C659" s="50">
        <f t="shared" si="10"/>
        <v>34.600000000000186</v>
      </c>
      <c r="D659" s="50" t="s">
        <v>404</v>
      </c>
    </row>
    <row r="660" spans="3:4" x14ac:dyDescent="0.2">
      <c r="C660" s="50">
        <f t="shared" si="10"/>
        <v>34.650000000000183</v>
      </c>
      <c r="D660" s="50" t="s">
        <v>404</v>
      </c>
    </row>
    <row r="661" spans="3:4" x14ac:dyDescent="0.2">
      <c r="C661" s="50">
        <f t="shared" si="10"/>
        <v>34.70000000000018</v>
      </c>
      <c r="D661" s="50" t="s">
        <v>404</v>
      </c>
    </row>
    <row r="662" spans="3:4" x14ac:dyDescent="0.2">
      <c r="C662" s="50">
        <f t="shared" si="10"/>
        <v>34.750000000000178</v>
      </c>
      <c r="D662" s="50" t="s">
        <v>404</v>
      </c>
    </row>
    <row r="663" spans="3:4" x14ac:dyDescent="0.2">
      <c r="C663" s="50">
        <f t="shared" si="10"/>
        <v>34.800000000000175</v>
      </c>
      <c r="D663" s="50" t="s">
        <v>404</v>
      </c>
    </row>
    <row r="664" spans="3:4" x14ac:dyDescent="0.2">
      <c r="C664" s="50">
        <f t="shared" si="10"/>
        <v>34.850000000000172</v>
      </c>
      <c r="D664" s="50" t="s">
        <v>404</v>
      </c>
    </row>
    <row r="665" spans="3:4" x14ac:dyDescent="0.2">
      <c r="C665" s="50">
        <f t="shared" si="10"/>
        <v>34.900000000000169</v>
      </c>
      <c r="D665" s="50" t="s">
        <v>404</v>
      </c>
    </row>
    <row r="666" spans="3:4" x14ac:dyDescent="0.2">
      <c r="C666" s="50">
        <f t="shared" si="10"/>
        <v>34.950000000000166</v>
      </c>
      <c r="D666" s="50" t="s">
        <v>404</v>
      </c>
    </row>
    <row r="667" spans="3:4" x14ac:dyDescent="0.2">
      <c r="C667" s="50">
        <f t="shared" si="10"/>
        <v>35.000000000000163</v>
      </c>
      <c r="D667" s="50" t="s">
        <v>404</v>
      </c>
    </row>
    <row r="668" spans="3:4" x14ac:dyDescent="0.2">
      <c r="C668" s="50">
        <f t="shared" si="10"/>
        <v>35.050000000000161</v>
      </c>
      <c r="D668" s="50" t="s">
        <v>404</v>
      </c>
    </row>
    <row r="669" spans="3:4" x14ac:dyDescent="0.2">
      <c r="C669" s="50">
        <f t="shared" si="10"/>
        <v>35.100000000000158</v>
      </c>
      <c r="D669" s="50" t="s">
        <v>404</v>
      </c>
    </row>
    <row r="670" spans="3:4" x14ac:dyDescent="0.2">
      <c r="C670" s="50">
        <f t="shared" si="10"/>
        <v>35.150000000000155</v>
      </c>
      <c r="D670" s="50" t="s">
        <v>404</v>
      </c>
    </row>
    <row r="671" spans="3:4" x14ac:dyDescent="0.2">
      <c r="C671" s="50">
        <f t="shared" si="10"/>
        <v>35.200000000000152</v>
      </c>
      <c r="D671" s="50" t="s">
        <v>404</v>
      </c>
    </row>
    <row r="672" spans="3:4" x14ac:dyDescent="0.2">
      <c r="C672" s="50">
        <f t="shared" si="10"/>
        <v>35.250000000000149</v>
      </c>
      <c r="D672" s="50" t="s">
        <v>404</v>
      </c>
    </row>
    <row r="673" spans="3:4" x14ac:dyDescent="0.2">
      <c r="C673" s="50">
        <f t="shared" si="10"/>
        <v>35.300000000000146</v>
      </c>
      <c r="D673" s="50" t="s">
        <v>404</v>
      </c>
    </row>
    <row r="674" spans="3:4" x14ac:dyDescent="0.2">
      <c r="C674" s="50">
        <f t="shared" si="10"/>
        <v>35.350000000000144</v>
      </c>
      <c r="D674" s="50" t="s">
        <v>404</v>
      </c>
    </row>
    <row r="675" spans="3:4" x14ac:dyDescent="0.2">
      <c r="C675" s="50">
        <f t="shared" si="10"/>
        <v>35.400000000000141</v>
      </c>
      <c r="D675" s="50" t="s">
        <v>404</v>
      </c>
    </row>
    <row r="676" spans="3:4" x14ac:dyDescent="0.2">
      <c r="C676" s="50">
        <f t="shared" si="10"/>
        <v>35.450000000000138</v>
      </c>
      <c r="D676" s="50" t="s">
        <v>404</v>
      </c>
    </row>
    <row r="677" spans="3:4" x14ac:dyDescent="0.2">
      <c r="C677" s="50">
        <f t="shared" si="10"/>
        <v>35.500000000000135</v>
      </c>
      <c r="D677" s="50" t="s">
        <v>404</v>
      </c>
    </row>
    <row r="678" spans="3:4" x14ac:dyDescent="0.2">
      <c r="C678" s="50">
        <f t="shared" si="10"/>
        <v>35.550000000000132</v>
      </c>
      <c r="D678" s="50" t="s">
        <v>404</v>
      </c>
    </row>
    <row r="679" spans="3:4" x14ac:dyDescent="0.2">
      <c r="C679" s="50">
        <f t="shared" si="10"/>
        <v>35.600000000000129</v>
      </c>
      <c r="D679" s="50" t="s">
        <v>404</v>
      </c>
    </row>
    <row r="680" spans="3:4" x14ac:dyDescent="0.2">
      <c r="C680" s="50">
        <f t="shared" si="10"/>
        <v>35.650000000000126</v>
      </c>
      <c r="D680" s="50" t="s">
        <v>404</v>
      </c>
    </row>
    <row r="681" spans="3:4" x14ac:dyDescent="0.2">
      <c r="C681" s="50">
        <f t="shared" si="10"/>
        <v>35.700000000000124</v>
      </c>
      <c r="D681" s="50" t="s">
        <v>404</v>
      </c>
    </row>
    <row r="682" spans="3:4" x14ac:dyDescent="0.2">
      <c r="C682" s="50">
        <f t="shared" si="10"/>
        <v>35.750000000000121</v>
      </c>
      <c r="D682" s="50" t="s">
        <v>404</v>
      </c>
    </row>
    <row r="683" spans="3:4" x14ac:dyDescent="0.2">
      <c r="C683" s="50">
        <f t="shared" si="10"/>
        <v>35.800000000000118</v>
      </c>
      <c r="D683" s="50" t="s">
        <v>404</v>
      </c>
    </row>
    <row r="684" spans="3:4" x14ac:dyDescent="0.2">
      <c r="C684" s="50">
        <f t="shared" si="10"/>
        <v>35.850000000000115</v>
      </c>
      <c r="D684" s="50" t="s">
        <v>404</v>
      </c>
    </row>
    <row r="685" spans="3:4" x14ac:dyDescent="0.2">
      <c r="C685" s="50">
        <f t="shared" ref="C685:C748" si="11">C684+0.05</f>
        <v>35.900000000000112</v>
      </c>
      <c r="D685" s="50" t="s">
        <v>404</v>
      </c>
    </row>
    <row r="686" spans="3:4" x14ac:dyDescent="0.2">
      <c r="C686" s="50">
        <f t="shared" si="11"/>
        <v>35.950000000000109</v>
      </c>
      <c r="D686" s="50" t="s">
        <v>404</v>
      </c>
    </row>
    <row r="687" spans="3:4" x14ac:dyDescent="0.2">
      <c r="C687" s="50">
        <f t="shared" si="11"/>
        <v>36.000000000000107</v>
      </c>
      <c r="D687" s="50" t="s">
        <v>404</v>
      </c>
    </row>
    <row r="688" spans="3:4" x14ac:dyDescent="0.2">
      <c r="C688" s="50">
        <f t="shared" si="11"/>
        <v>36.050000000000104</v>
      </c>
      <c r="D688" s="50" t="s">
        <v>404</v>
      </c>
    </row>
    <row r="689" spans="3:4" x14ac:dyDescent="0.2">
      <c r="C689" s="50">
        <f t="shared" si="11"/>
        <v>36.100000000000101</v>
      </c>
      <c r="D689" s="50" t="s">
        <v>404</v>
      </c>
    </row>
    <row r="690" spans="3:4" x14ac:dyDescent="0.2">
      <c r="C690" s="50">
        <f t="shared" si="11"/>
        <v>36.150000000000098</v>
      </c>
      <c r="D690" s="50" t="s">
        <v>404</v>
      </c>
    </row>
    <row r="691" spans="3:4" x14ac:dyDescent="0.2">
      <c r="C691" s="50">
        <f t="shared" si="11"/>
        <v>36.200000000000095</v>
      </c>
      <c r="D691" s="50" t="s">
        <v>404</v>
      </c>
    </row>
    <row r="692" spans="3:4" x14ac:dyDescent="0.2">
      <c r="C692" s="50">
        <f t="shared" si="11"/>
        <v>36.250000000000092</v>
      </c>
      <c r="D692" s="50" t="s">
        <v>404</v>
      </c>
    </row>
    <row r="693" spans="3:4" x14ac:dyDescent="0.2">
      <c r="C693" s="50">
        <f t="shared" si="11"/>
        <v>36.30000000000009</v>
      </c>
      <c r="D693" s="50" t="s">
        <v>404</v>
      </c>
    </row>
    <row r="694" spans="3:4" x14ac:dyDescent="0.2">
      <c r="C694" s="50">
        <f t="shared" si="11"/>
        <v>36.350000000000087</v>
      </c>
      <c r="D694" s="50" t="s">
        <v>404</v>
      </c>
    </row>
    <row r="695" spans="3:4" x14ac:dyDescent="0.2">
      <c r="C695" s="50">
        <f t="shared" si="11"/>
        <v>36.400000000000084</v>
      </c>
      <c r="D695" s="50" t="s">
        <v>404</v>
      </c>
    </row>
    <row r="696" spans="3:4" x14ac:dyDescent="0.2">
      <c r="C696" s="50">
        <f t="shared" si="11"/>
        <v>36.450000000000081</v>
      </c>
      <c r="D696" s="50" t="s">
        <v>404</v>
      </c>
    </row>
    <row r="697" spans="3:4" x14ac:dyDescent="0.2">
      <c r="C697" s="50">
        <f t="shared" si="11"/>
        <v>36.500000000000078</v>
      </c>
      <c r="D697" s="50" t="s">
        <v>404</v>
      </c>
    </row>
    <row r="698" spans="3:4" x14ac:dyDescent="0.2">
      <c r="C698" s="50">
        <f t="shared" si="11"/>
        <v>36.550000000000075</v>
      </c>
      <c r="D698" s="50" t="s">
        <v>404</v>
      </c>
    </row>
    <row r="699" spans="3:4" x14ac:dyDescent="0.2">
      <c r="C699" s="50">
        <f t="shared" si="11"/>
        <v>36.600000000000072</v>
      </c>
      <c r="D699" s="50" t="s">
        <v>404</v>
      </c>
    </row>
    <row r="700" spans="3:4" x14ac:dyDescent="0.2">
      <c r="C700" s="50">
        <f t="shared" si="11"/>
        <v>36.65000000000007</v>
      </c>
      <c r="D700" s="50" t="s">
        <v>404</v>
      </c>
    </row>
    <row r="701" spans="3:4" x14ac:dyDescent="0.2">
      <c r="C701" s="50">
        <f t="shared" si="11"/>
        <v>36.700000000000067</v>
      </c>
      <c r="D701" s="50" t="s">
        <v>404</v>
      </c>
    </row>
    <row r="702" spans="3:4" x14ac:dyDescent="0.2">
      <c r="C702" s="50">
        <f t="shared" si="11"/>
        <v>36.750000000000064</v>
      </c>
      <c r="D702" s="50" t="s">
        <v>404</v>
      </c>
    </row>
    <row r="703" spans="3:4" x14ac:dyDescent="0.2">
      <c r="C703" s="50">
        <f t="shared" si="11"/>
        <v>36.800000000000061</v>
      </c>
      <c r="D703" s="50" t="s">
        <v>404</v>
      </c>
    </row>
    <row r="704" spans="3:4" x14ac:dyDescent="0.2">
      <c r="C704" s="50">
        <f t="shared" si="11"/>
        <v>36.850000000000058</v>
      </c>
      <c r="D704" s="50" t="s">
        <v>404</v>
      </c>
    </row>
    <row r="705" spans="3:4" x14ac:dyDescent="0.2">
      <c r="C705" s="50">
        <f t="shared" si="11"/>
        <v>36.900000000000055</v>
      </c>
      <c r="D705" s="50" t="s">
        <v>404</v>
      </c>
    </row>
    <row r="706" spans="3:4" x14ac:dyDescent="0.2">
      <c r="C706" s="50">
        <f t="shared" si="11"/>
        <v>36.950000000000053</v>
      </c>
      <c r="D706" s="50" t="s">
        <v>404</v>
      </c>
    </row>
    <row r="707" spans="3:4" x14ac:dyDescent="0.2">
      <c r="C707" s="50">
        <f t="shared" si="11"/>
        <v>37.00000000000005</v>
      </c>
      <c r="D707" s="50" t="s">
        <v>404</v>
      </c>
    </row>
    <row r="708" spans="3:4" x14ac:dyDescent="0.2">
      <c r="C708" s="50">
        <f t="shared" si="11"/>
        <v>37.050000000000047</v>
      </c>
      <c r="D708" s="50" t="s">
        <v>404</v>
      </c>
    </row>
    <row r="709" spans="3:4" x14ac:dyDescent="0.2">
      <c r="C709" s="50">
        <f t="shared" si="11"/>
        <v>37.100000000000044</v>
      </c>
      <c r="D709" s="50" t="s">
        <v>404</v>
      </c>
    </row>
    <row r="710" spans="3:4" x14ac:dyDescent="0.2">
      <c r="C710" s="50">
        <f t="shared" si="11"/>
        <v>37.150000000000041</v>
      </c>
      <c r="D710" s="50" t="s">
        <v>404</v>
      </c>
    </row>
    <row r="711" spans="3:4" x14ac:dyDescent="0.2">
      <c r="C711" s="50">
        <f t="shared" si="11"/>
        <v>37.200000000000038</v>
      </c>
      <c r="D711" s="50" t="s">
        <v>404</v>
      </c>
    </row>
    <row r="712" spans="3:4" x14ac:dyDescent="0.2">
      <c r="C712" s="50">
        <f t="shared" si="11"/>
        <v>37.250000000000036</v>
      </c>
      <c r="D712" s="50" t="s">
        <v>404</v>
      </c>
    </row>
    <row r="713" spans="3:4" x14ac:dyDescent="0.2">
      <c r="C713" s="50">
        <f t="shared" si="11"/>
        <v>37.300000000000033</v>
      </c>
      <c r="D713" s="50" t="s">
        <v>404</v>
      </c>
    </row>
    <row r="714" spans="3:4" x14ac:dyDescent="0.2">
      <c r="C714" s="50">
        <f t="shared" si="11"/>
        <v>37.35000000000003</v>
      </c>
      <c r="D714" s="50" t="s">
        <v>404</v>
      </c>
    </row>
    <row r="715" spans="3:4" x14ac:dyDescent="0.2">
      <c r="C715" s="50">
        <f t="shared" si="11"/>
        <v>37.400000000000027</v>
      </c>
      <c r="D715" s="50" t="s">
        <v>404</v>
      </c>
    </row>
    <row r="716" spans="3:4" x14ac:dyDescent="0.2">
      <c r="C716" s="50">
        <f t="shared" si="11"/>
        <v>37.450000000000024</v>
      </c>
      <c r="D716" s="50" t="s">
        <v>404</v>
      </c>
    </row>
    <row r="717" spans="3:4" x14ac:dyDescent="0.2">
      <c r="C717" s="50">
        <f t="shared" si="11"/>
        <v>37.500000000000021</v>
      </c>
      <c r="D717" s="50" t="s">
        <v>404</v>
      </c>
    </row>
    <row r="718" spans="3:4" x14ac:dyDescent="0.2">
      <c r="C718" s="50">
        <f t="shared" si="11"/>
        <v>37.550000000000018</v>
      </c>
      <c r="D718" s="50" t="s">
        <v>404</v>
      </c>
    </row>
    <row r="719" spans="3:4" x14ac:dyDescent="0.2">
      <c r="C719" s="50">
        <f t="shared" si="11"/>
        <v>37.600000000000016</v>
      </c>
      <c r="D719" s="50" t="s">
        <v>404</v>
      </c>
    </row>
    <row r="720" spans="3:4" x14ac:dyDescent="0.2">
      <c r="C720" s="50">
        <f t="shared" si="11"/>
        <v>37.650000000000013</v>
      </c>
      <c r="D720" s="50" t="s">
        <v>404</v>
      </c>
    </row>
    <row r="721" spans="3:4" x14ac:dyDescent="0.2">
      <c r="C721" s="50">
        <f t="shared" si="11"/>
        <v>37.70000000000001</v>
      </c>
      <c r="D721" s="50" t="s">
        <v>404</v>
      </c>
    </row>
    <row r="722" spans="3:4" x14ac:dyDescent="0.2">
      <c r="C722" s="50">
        <f t="shared" si="11"/>
        <v>37.750000000000007</v>
      </c>
      <c r="D722" s="50" t="s">
        <v>404</v>
      </c>
    </row>
    <row r="723" spans="3:4" x14ac:dyDescent="0.2">
      <c r="C723" s="50">
        <f t="shared" si="11"/>
        <v>37.800000000000004</v>
      </c>
      <c r="D723" s="50" t="s">
        <v>404</v>
      </c>
    </row>
    <row r="724" spans="3:4" x14ac:dyDescent="0.2">
      <c r="C724" s="50">
        <f t="shared" si="11"/>
        <v>37.85</v>
      </c>
      <c r="D724" s="50" t="s">
        <v>404</v>
      </c>
    </row>
    <row r="725" spans="3:4" x14ac:dyDescent="0.2">
      <c r="C725" s="50">
        <f t="shared" si="11"/>
        <v>37.9</v>
      </c>
      <c r="D725" s="50" t="s">
        <v>404</v>
      </c>
    </row>
    <row r="726" spans="3:4" x14ac:dyDescent="0.2">
      <c r="C726" s="50">
        <f t="shared" si="11"/>
        <v>37.949999999999996</v>
      </c>
      <c r="D726" s="50" t="s">
        <v>404</v>
      </c>
    </row>
    <row r="727" spans="3:4" x14ac:dyDescent="0.2">
      <c r="C727" s="50">
        <f t="shared" si="11"/>
        <v>37.999999999999993</v>
      </c>
      <c r="D727" s="50" t="s">
        <v>404</v>
      </c>
    </row>
    <row r="728" spans="3:4" x14ac:dyDescent="0.2">
      <c r="C728" s="50">
        <f t="shared" si="11"/>
        <v>38.04999999999999</v>
      </c>
      <c r="D728" s="50" t="s">
        <v>404</v>
      </c>
    </row>
    <row r="729" spans="3:4" x14ac:dyDescent="0.2">
      <c r="C729" s="50">
        <f t="shared" si="11"/>
        <v>38.099999999999987</v>
      </c>
      <c r="D729" s="50" t="s">
        <v>404</v>
      </c>
    </row>
    <row r="730" spans="3:4" x14ac:dyDescent="0.2">
      <c r="C730" s="50">
        <f t="shared" si="11"/>
        <v>38.149999999999984</v>
      </c>
      <c r="D730" s="50" t="s">
        <v>404</v>
      </c>
    </row>
    <row r="731" spans="3:4" x14ac:dyDescent="0.2">
      <c r="C731" s="50">
        <f t="shared" si="11"/>
        <v>38.199999999999982</v>
      </c>
      <c r="D731" s="50" t="s">
        <v>404</v>
      </c>
    </row>
    <row r="732" spans="3:4" x14ac:dyDescent="0.2">
      <c r="C732" s="50">
        <f t="shared" si="11"/>
        <v>38.249999999999979</v>
      </c>
      <c r="D732" s="50" t="s">
        <v>404</v>
      </c>
    </row>
    <row r="733" spans="3:4" x14ac:dyDescent="0.2">
      <c r="C733" s="50">
        <f t="shared" si="11"/>
        <v>38.299999999999976</v>
      </c>
      <c r="D733" s="50" t="s">
        <v>404</v>
      </c>
    </row>
    <row r="734" spans="3:4" x14ac:dyDescent="0.2">
      <c r="C734" s="50">
        <f t="shared" si="11"/>
        <v>38.349999999999973</v>
      </c>
      <c r="D734" s="50" t="s">
        <v>404</v>
      </c>
    </row>
    <row r="735" spans="3:4" x14ac:dyDescent="0.2">
      <c r="C735" s="50">
        <f t="shared" si="11"/>
        <v>38.39999999999997</v>
      </c>
      <c r="D735" s="50" t="s">
        <v>404</v>
      </c>
    </row>
    <row r="736" spans="3:4" x14ac:dyDescent="0.2">
      <c r="C736" s="50">
        <f t="shared" si="11"/>
        <v>38.449999999999967</v>
      </c>
      <c r="D736" s="50" t="s">
        <v>404</v>
      </c>
    </row>
    <row r="737" spans="3:4" x14ac:dyDescent="0.2">
      <c r="C737" s="50">
        <f t="shared" si="11"/>
        <v>38.499999999999964</v>
      </c>
      <c r="D737" s="50" t="s">
        <v>404</v>
      </c>
    </row>
    <row r="738" spans="3:4" x14ac:dyDescent="0.2">
      <c r="C738" s="50">
        <f t="shared" si="11"/>
        <v>38.549999999999962</v>
      </c>
      <c r="D738" s="50" t="s">
        <v>404</v>
      </c>
    </row>
    <row r="739" spans="3:4" x14ac:dyDescent="0.2">
      <c r="C739" s="50">
        <f t="shared" si="11"/>
        <v>38.599999999999959</v>
      </c>
      <c r="D739" s="50" t="s">
        <v>404</v>
      </c>
    </row>
    <row r="740" spans="3:4" x14ac:dyDescent="0.2">
      <c r="C740" s="50">
        <f t="shared" si="11"/>
        <v>38.649999999999956</v>
      </c>
      <c r="D740" s="50" t="s">
        <v>404</v>
      </c>
    </row>
    <row r="741" spans="3:4" x14ac:dyDescent="0.2">
      <c r="C741" s="50">
        <f t="shared" si="11"/>
        <v>38.699999999999953</v>
      </c>
      <c r="D741" s="50" t="s">
        <v>404</v>
      </c>
    </row>
    <row r="742" spans="3:4" x14ac:dyDescent="0.2">
      <c r="C742" s="50">
        <f t="shared" si="11"/>
        <v>38.74999999999995</v>
      </c>
      <c r="D742" s="50" t="s">
        <v>404</v>
      </c>
    </row>
    <row r="743" spans="3:4" x14ac:dyDescent="0.2">
      <c r="C743" s="50">
        <f t="shared" si="11"/>
        <v>38.799999999999947</v>
      </c>
      <c r="D743" s="50" t="s">
        <v>404</v>
      </c>
    </row>
    <row r="744" spans="3:4" x14ac:dyDescent="0.2">
      <c r="C744" s="50">
        <f t="shared" si="11"/>
        <v>38.849999999999945</v>
      </c>
      <c r="D744" s="50" t="s">
        <v>404</v>
      </c>
    </row>
    <row r="745" spans="3:4" x14ac:dyDescent="0.2">
      <c r="C745" s="50">
        <f t="shared" si="11"/>
        <v>38.899999999999942</v>
      </c>
      <c r="D745" s="50" t="s">
        <v>404</v>
      </c>
    </row>
    <row r="746" spans="3:4" x14ac:dyDescent="0.2">
      <c r="C746" s="50">
        <f t="shared" si="11"/>
        <v>38.949999999999939</v>
      </c>
      <c r="D746" s="50" t="s">
        <v>404</v>
      </c>
    </row>
    <row r="747" spans="3:4" x14ac:dyDescent="0.2">
      <c r="C747" s="50">
        <f t="shared" si="11"/>
        <v>38.999999999999936</v>
      </c>
      <c r="D747" s="50" t="s">
        <v>404</v>
      </c>
    </row>
    <row r="748" spans="3:4" x14ac:dyDescent="0.2">
      <c r="C748" s="50">
        <f t="shared" si="11"/>
        <v>39.049999999999933</v>
      </c>
      <c r="D748" s="50" t="s">
        <v>404</v>
      </c>
    </row>
    <row r="749" spans="3:4" x14ac:dyDescent="0.2">
      <c r="C749" s="50">
        <f t="shared" ref="C749:C812" si="12">C748+0.05</f>
        <v>39.09999999999993</v>
      </c>
      <c r="D749" s="50" t="s">
        <v>404</v>
      </c>
    </row>
    <row r="750" spans="3:4" x14ac:dyDescent="0.2">
      <c r="C750" s="50">
        <f t="shared" si="12"/>
        <v>39.149999999999928</v>
      </c>
      <c r="D750" s="50" t="s">
        <v>404</v>
      </c>
    </row>
    <row r="751" spans="3:4" x14ac:dyDescent="0.2">
      <c r="C751" s="50">
        <f t="shared" si="12"/>
        <v>39.199999999999925</v>
      </c>
      <c r="D751" s="50" t="s">
        <v>404</v>
      </c>
    </row>
    <row r="752" spans="3:4" x14ac:dyDescent="0.2">
      <c r="C752" s="50">
        <f t="shared" si="12"/>
        <v>39.249999999999922</v>
      </c>
      <c r="D752" s="50" t="s">
        <v>404</v>
      </c>
    </row>
    <row r="753" spans="3:4" x14ac:dyDescent="0.2">
      <c r="C753" s="50">
        <f t="shared" si="12"/>
        <v>39.299999999999919</v>
      </c>
      <c r="D753" s="50" t="s">
        <v>404</v>
      </c>
    </row>
    <row r="754" spans="3:4" x14ac:dyDescent="0.2">
      <c r="C754" s="50">
        <f t="shared" si="12"/>
        <v>39.349999999999916</v>
      </c>
      <c r="D754" s="50" t="s">
        <v>404</v>
      </c>
    </row>
    <row r="755" spans="3:4" x14ac:dyDescent="0.2">
      <c r="C755" s="50">
        <f t="shared" si="12"/>
        <v>39.399999999999913</v>
      </c>
      <c r="D755" s="50" t="s">
        <v>404</v>
      </c>
    </row>
    <row r="756" spans="3:4" x14ac:dyDescent="0.2">
      <c r="C756" s="50">
        <f t="shared" si="12"/>
        <v>39.44999999999991</v>
      </c>
      <c r="D756" s="50" t="s">
        <v>404</v>
      </c>
    </row>
    <row r="757" spans="3:4" x14ac:dyDescent="0.2">
      <c r="C757" s="50">
        <f t="shared" si="12"/>
        <v>39.499999999999908</v>
      </c>
      <c r="D757" s="50" t="s">
        <v>404</v>
      </c>
    </row>
    <row r="758" spans="3:4" x14ac:dyDescent="0.2">
      <c r="C758" s="50">
        <f t="shared" si="12"/>
        <v>39.549999999999905</v>
      </c>
      <c r="D758" s="50" t="s">
        <v>404</v>
      </c>
    </row>
    <row r="759" spans="3:4" x14ac:dyDescent="0.2">
      <c r="C759" s="50">
        <f t="shared" si="12"/>
        <v>39.599999999999902</v>
      </c>
      <c r="D759" s="50" t="s">
        <v>404</v>
      </c>
    </row>
    <row r="760" spans="3:4" x14ac:dyDescent="0.2">
      <c r="C760" s="50">
        <f t="shared" si="12"/>
        <v>39.649999999999899</v>
      </c>
      <c r="D760" s="50" t="s">
        <v>404</v>
      </c>
    </row>
    <row r="761" spans="3:4" x14ac:dyDescent="0.2">
      <c r="C761" s="50">
        <f t="shared" si="12"/>
        <v>39.699999999999896</v>
      </c>
      <c r="D761" s="50" t="s">
        <v>404</v>
      </c>
    </row>
    <row r="762" spans="3:4" x14ac:dyDescent="0.2">
      <c r="C762" s="50">
        <f t="shared" si="12"/>
        <v>39.749999999999893</v>
      </c>
      <c r="D762" s="50" t="s">
        <v>404</v>
      </c>
    </row>
    <row r="763" spans="3:4" x14ac:dyDescent="0.2">
      <c r="C763" s="50">
        <f t="shared" si="12"/>
        <v>39.799999999999891</v>
      </c>
      <c r="D763" s="50" t="s">
        <v>404</v>
      </c>
    </row>
    <row r="764" spans="3:4" x14ac:dyDescent="0.2">
      <c r="C764" s="50">
        <f t="shared" si="12"/>
        <v>39.849999999999888</v>
      </c>
      <c r="D764" s="50" t="s">
        <v>404</v>
      </c>
    </row>
    <row r="765" spans="3:4" x14ac:dyDescent="0.2">
      <c r="C765" s="50">
        <f t="shared" si="12"/>
        <v>39.899999999999885</v>
      </c>
      <c r="D765" s="50" t="s">
        <v>404</v>
      </c>
    </row>
    <row r="766" spans="3:4" x14ac:dyDescent="0.2">
      <c r="C766" s="50">
        <f t="shared" si="12"/>
        <v>39.949999999999882</v>
      </c>
      <c r="D766" s="50" t="s">
        <v>404</v>
      </c>
    </row>
    <row r="767" spans="3:4" x14ac:dyDescent="0.2">
      <c r="C767" s="50">
        <f t="shared" si="12"/>
        <v>39.999999999999879</v>
      </c>
      <c r="D767" s="50" t="s">
        <v>405</v>
      </c>
    </row>
    <row r="768" spans="3:4" x14ac:dyDescent="0.2">
      <c r="C768" s="50">
        <f t="shared" si="12"/>
        <v>40.049999999999876</v>
      </c>
      <c r="D768" s="50" t="s">
        <v>405</v>
      </c>
    </row>
    <row r="769" spans="3:4" x14ac:dyDescent="0.2">
      <c r="C769" s="50">
        <f t="shared" si="12"/>
        <v>40.099999999999874</v>
      </c>
      <c r="D769" s="50" t="s">
        <v>405</v>
      </c>
    </row>
    <row r="770" spans="3:4" x14ac:dyDescent="0.2">
      <c r="C770" s="50">
        <f t="shared" si="12"/>
        <v>40.149999999999871</v>
      </c>
      <c r="D770" s="50" t="s">
        <v>405</v>
      </c>
    </row>
    <row r="771" spans="3:4" x14ac:dyDescent="0.2">
      <c r="C771" s="50">
        <f t="shared" si="12"/>
        <v>40.199999999999868</v>
      </c>
      <c r="D771" s="50" t="s">
        <v>405</v>
      </c>
    </row>
    <row r="772" spans="3:4" x14ac:dyDescent="0.2">
      <c r="C772" s="50">
        <f t="shared" si="12"/>
        <v>40.249999999999865</v>
      </c>
      <c r="D772" s="50" t="s">
        <v>405</v>
      </c>
    </row>
    <row r="773" spans="3:4" x14ac:dyDescent="0.2">
      <c r="C773" s="50">
        <f t="shared" si="12"/>
        <v>40.299999999999862</v>
      </c>
      <c r="D773" s="50" t="s">
        <v>405</v>
      </c>
    </row>
    <row r="774" spans="3:4" x14ac:dyDescent="0.2">
      <c r="C774" s="50">
        <f t="shared" si="12"/>
        <v>40.349999999999859</v>
      </c>
      <c r="D774" s="50" t="s">
        <v>405</v>
      </c>
    </row>
    <row r="775" spans="3:4" x14ac:dyDescent="0.2">
      <c r="C775" s="50">
        <f t="shared" si="12"/>
        <v>40.399999999999856</v>
      </c>
      <c r="D775" s="50" t="s">
        <v>405</v>
      </c>
    </row>
    <row r="776" spans="3:4" x14ac:dyDescent="0.2">
      <c r="C776" s="50">
        <f t="shared" si="12"/>
        <v>40.449999999999854</v>
      </c>
      <c r="D776" s="50" t="s">
        <v>405</v>
      </c>
    </row>
    <row r="777" spans="3:4" x14ac:dyDescent="0.2">
      <c r="C777" s="50">
        <f t="shared" si="12"/>
        <v>40.499999999999851</v>
      </c>
      <c r="D777" s="50" t="s">
        <v>405</v>
      </c>
    </row>
    <row r="778" spans="3:4" x14ac:dyDescent="0.2">
      <c r="C778" s="50">
        <f t="shared" si="12"/>
        <v>40.549999999999848</v>
      </c>
      <c r="D778" s="50" t="s">
        <v>405</v>
      </c>
    </row>
    <row r="779" spans="3:4" x14ac:dyDescent="0.2">
      <c r="C779" s="50">
        <f t="shared" si="12"/>
        <v>40.599999999999845</v>
      </c>
      <c r="D779" s="50" t="s">
        <v>405</v>
      </c>
    </row>
    <row r="780" spans="3:4" x14ac:dyDescent="0.2">
      <c r="C780" s="50">
        <f t="shared" si="12"/>
        <v>40.649999999999842</v>
      </c>
      <c r="D780" s="50" t="s">
        <v>405</v>
      </c>
    </row>
    <row r="781" spans="3:4" x14ac:dyDescent="0.2">
      <c r="C781" s="50">
        <f t="shared" si="12"/>
        <v>40.699999999999839</v>
      </c>
      <c r="D781" s="50" t="s">
        <v>405</v>
      </c>
    </row>
    <row r="782" spans="3:4" x14ac:dyDescent="0.2">
      <c r="C782" s="50">
        <f t="shared" si="12"/>
        <v>40.749999999999837</v>
      </c>
      <c r="D782" s="50" t="s">
        <v>405</v>
      </c>
    </row>
    <row r="783" spans="3:4" x14ac:dyDescent="0.2">
      <c r="C783" s="50">
        <f t="shared" si="12"/>
        <v>40.799999999999834</v>
      </c>
      <c r="D783" s="50" t="s">
        <v>405</v>
      </c>
    </row>
    <row r="784" spans="3:4" x14ac:dyDescent="0.2">
      <c r="C784" s="50">
        <f t="shared" si="12"/>
        <v>40.849999999999831</v>
      </c>
      <c r="D784" s="50" t="s">
        <v>405</v>
      </c>
    </row>
    <row r="785" spans="3:4" x14ac:dyDescent="0.2">
      <c r="C785" s="50">
        <f t="shared" si="12"/>
        <v>40.899999999999828</v>
      </c>
      <c r="D785" s="50" t="s">
        <v>405</v>
      </c>
    </row>
    <row r="786" spans="3:4" x14ac:dyDescent="0.2">
      <c r="C786" s="50">
        <f t="shared" si="12"/>
        <v>40.949999999999825</v>
      </c>
      <c r="D786" s="50" t="s">
        <v>405</v>
      </c>
    </row>
    <row r="787" spans="3:4" x14ac:dyDescent="0.2">
      <c r="C787" s="50">
        <f t="shared" si="12"/>
        <v>40.999999999999822</v>
      </c>
      <c r="D787" s="50" t="s">
        <v>405</v>
      </c>
    </row>
    <row r="788" spans="3:4" x14ac:dyDescent="0.2">
      <c r="C788" s="50">
        <f t="shared" si="12"/>
        <v>41.04999999999982</v>
      </c>
      <c r="D788" s="50" t="s">
        <v>405</v>
      </c>
    </row>
    <row r="789" spans="3:4" x14ac:dyDescent="0.2">
      <c r="C789" s="50">
        <f t="shared" si="12"/>
        <v>41.099999999999817</v>
      </c>
      <c r="D789" s="50" t="s">
        <v>405</v>
      </c>
    </row>
    <row r="790" spans="3:4" x14ac:dyDescent="0.2">
      <c r="C790" s="50">
        <f t="shared" si="12"/>
        <v>41.149999999999814</v>
      </c>
      <c r="D790" s="50" t="s">
        <v>405</v>
      </c>
    </row>
    <row r="791" spans="3:4" x14ac:dyDescent="0.2">
      <c r="C791" s="50">
        <f t="shared" si="12"/>
        <v>41.199999999999811</v>
      </c>
      <c r="D791" s="50" t="s">
        <v>405</v>
      </c>
    </row>
    <row r="792" spans="3:4" x14ac:dyDescent="0.2">
      <c r="C792" s="50">
        <f t="shared" si="12"/>
        <v>41.249999999999808</v>
      </c>
      <c r="D792" s="50" t="s">
        <v>405</v>
      </c>
    </row>
    <row r="793" spans="3:4" x14ac:dyDescent="0.2">
      <c r="C793" s="50">
        <f t="shared" si="12"/>
        <v>41.299999999999805</v>
      </c>
      <c r="D793" s="50" t="s">
        <v>405</v>
      </c>
    </row>
    <row r="794" spans="3:4" x14ac:dyDescent="0.2">
      <c r="C794" s="50">
        <f t="shared" si="12"/>
        <v>41.349999999999802</v>
      </c>
      <c r="D794" s="50" t="s">
        <v>405</v>
      </c>
    </row>
    <row r="795" spans="3:4" x14ac:dyDescent="0.2">
      <c r="C795" s="50">
        <f t="shared" si="12"/>
        <v>41.3999999999998</v>
      </c>
      <c r="D795" s="50" t="s">
        <v>405</v>
      </c>
    </row>
    <row r="796" spans="3:4" x14ac:dyDescent="0.2">
      <c r="C796" s="50">
        <f t="shared" si="12"/>
        <v>41.449999999999797</v>
      </c>
      <c r="D796" s="50" t="s">
        <v>405</v>
      </c>
    </row>
    <row r="797" spans="3:4" x14ac:dyDescent="0.2">
      <c r="C797" s="50">
        <f t="shared" si="12"/>
        <v>41.499999999999794</v>
      </c>
      <c r="D797" s="50" t="s">
        <v>405</v>
      </c>
    </row>
    <row r="798" spans="3:4" x14ac:dyDescent="0.2">
      <c r="C798" s="50">
        <f t="shared" si="12"/>
        <v>41.549999999999791</v>
      </c>
      <c r="D798" s="50" t="s">
        <v>405</v>
      </c>
    </row>
    <row r="799" spans="3:4" x14ac:dyDescent="0.2">
      <c r="C799" s="50">
        <f t="shared" si="12"/>
        <v>41.599999999999788</v>
      </c>
      <c r="D799" s="50" t="s">
        <v>405</v>
      </c>
    </row>
    <row r="800" spans="3:4" x14ac:dyDescent="0.2">
      <c r="C800" s="50">
        <f t="shared" si="12"/>
        <v>41.649999999999785</v>
      </c>
      <c r="D800" s="50" t="s">
        <v>405</v>
      </c>
    </row>
    <row r="801" spans="3:4" x14ac:dyDescent="0.2">
      <c r="C801" s="50">
        <f t="shared" si="12"/>
        <v>41.699999999999783</v>
      </c>
      <c r="D801" s="50" t="s">
        <v>405</v>
      </c>
    </row>
    <row r="802" spans="3:4" x14ac:dyDescent="0.2">
      <c r="C802" s="50">
        <f t="shared" si="12"/>
        <v>41.74999999999978</v>
      </c>
      <c r="D802" s="50" t="s">
        <v>405</v>
      </c>
    </row>
    <row r="803" spans="3:4" x14ac:dyDescent="0.2">
      <c r="C803" s="50">
        <f t="shared" si="12"/>
        <v>41.799999999999777</v>
      </c>
      <c r="D803" s="50" t="s">
        <v>405</v>
      </c>
    </row>
    <row r="804" spans="3:4" x14ac:dyDescent="0.2">
      <c r="C804" s="50">
        <f t="shared" si="12"/>
        <v>41.849999999999774</v>
      </c>
      <c r="D804" s="50" t="s">
        <v>405</v>
      </c>
    </row>
    <row r="805" spans="3:4" x14ac:dyDescent="0.2">
      <c r="C805" s="50">
        <f t="shared" si="12"/>
        <v>41.899999999999771</v>
      </c>
      <c r="D805" s="50" t="s">
        <v>405</v>
      </c>
    </row>
    <row r="806" spans="3:4" x14ac:dyDescent="0.2">
      <c r="C806" s="50">
        <f t="shared" si="12"/>
        <v>41.949999999999768</v>
      </c>
      <c r="D806" s="50" t="s">
        <v>405</v>
      </c>
    </row>
    <row r="807" spans="3:4" x14ac:dyDescent="0.2">
      <c r="C807" s="50">
        <f t="shared" si="12"/>
        <v>41.999999999999766</v>
      </c>
      <c r="D807" s="50" t="s">
        <v>405</v>
      </c>
    </row>
    <row r="808" spans="3:4" x14ac:dyDescent="0.2">
      <c r="C808" s="50">
        <f t="shared" si="12"/>
        <v>42.049999999999763</v>
      </c>
      <c r="D808" s="50" t="s">
        <v>405</v>
      </c>
    </row>
    <row r="809" spans="3:4" x14ac:dyDescent="0.2">
      <c r="C809" s="50">
        <f t="shared" si="12"/>
        <v>42.09999999999976</v>
      </c>
      <c r="D809" s="50" t="s">
        <v>405</v>
      </c>
    </row>
    <row r="810" spans="3:4" x14ac:dyDescent="0.2">
      <c r="C810" s="50">
        <f t="shared" si="12"/>
        <v>42.149999999999757</v>
      </c>
      <c r="D810" s="50" t="s">
        <v>405</v>
      </c>
    </row>
    <row r="811" spans="3:4" x14ac:dyDescent="0.2">
      <c r="C811" s="50">
        <f t="shared" si="12"/>
        <v>42.199999999999754</v>
      </c>
      <c r="D811" s="50" t="s">
        <v>405</v>
      </c>
    </row>
    <row r="812" spans="3:4" x14ac:dyDescent="0.2">
      <c r="C812" s="50">
        <f t="shared" si="12"/>
        <v>42.249999999999751</v>
      </c>
      <c r="D812" s="50" t="s">
        <v>405</v>
      </c>
    </row>
    <row r="813" spans="3:4" x14ac:dyDescent="0.2">
      <c r="C813" s="50">
        <f t="shared" ref="C813:C876" si="13">C812+0.05</f>
        <v>42.299999999999748</v>
      </c>
      <c r="D813" s="50" t="s">
        <v>405</v>
      </c>
    </row>
    <row r="814" spans="3:4" x14ac:dyDescent="0.2">
      <c r="C814" s="50">
        <f t="shared" si="13"/>
        <v>42.349999999999746</v>
      </c>
      <c r="D814" s="50" t="s">
        <v>405</v>
      </c>
    </row>
    <row r="815" spans="3:4" x14ac:dyDescent="0.2">
      <c r="C815" s="50">
        <f t="shared" si="13"/>
        <v>42.399999999999743</v>
      </c>
      <c r="D815" s="50" t="s">
        <v>405</v>
      </c>
    </row>
    <row r="816" spans="3:4" x14ac:dyDescent="0.2">
      <c r="C816" s="50">
        <f t="shared" si="13"/>
        <v>42.44999999999974</v>
      </c>
      <c r="D816" s="50" t="s">
        <v>405</v>
      </c>
    </row>
    <row r="817" spans="3:4" x14ac:dyDescent="0.2">
      <c r="C817" s="50">
        <f t="shared" si="13"/>
        <v>42.499999999999737</v>
      </c>
      <c r="D817" s="50" t="s">
        <v>405</v>
      </c>
    </row>
    <row r="818" spans="3:4" x14ac:dyDescent="0.2">
      <c r="C818" s="50">
        <f t="shared" si="13"/>
        <v>42.549999999999734</v>
      </c>
      <c r="D818" s="50" t="s">
        <v>405</v>
      </c>
    </row>
    <row r="819" spans="3:4" x14ac:dyDescent="0.2">
      <c r="C819" s="50">
        <f t="shared" si="13"/>
        <v>42.599999999999731</v>
      </c>
      <c r="D819" s="50" t="s">
        <v>405</v>
      </c>
    </row>
    <row r="820" spans="3:4" x14ac:dyDescent="0.2">
      <c r="C820" s="50">
        <f t="shared" si="13"/>
        <v>42.649999999999729</v>
      </c>
      <c r="D820" s="50" t="s">
        <v>405</v>
      </c>
    </row>
    <row r="821" spans="3:4" x14ac:dyDescent="0.2">
      <c r="C821" s="50">
        <f t="shared" si="13"/>
        <v>42.699999999999726</v>
      </c>
      <c r="D821" s="50" t="s">
        <v>405</v>
      </c>
    </row>
    <row r="822" spans="3:4" x14ac:dyDescent="0.2">
      <c r="C822" s="50">
        <f t="shared" si="13"/>
        <v>42.749999999999723</v>
      </c>
      <c r="D822" s="50" t="s">
        <v>405</v>
      </c>
    </row>
    <row r="823" spans="3:4" x14ac:dyDescent="0.2">
      <c r="C823" s="50">
        <f t="shared" si="13"/>
        <v>42.79999999999972</v>
      </c>
      <c r="D823" s="50" t="s">
        <v>405</v>
      </c>
    </row>
    <row r="824" spans="3:4" x14ac:dyDescent="0.2">
      <c r="C824" s="50">
        <f t="shared" si="13"/>
        <v>42.849999999999717</v>
      </c>
      <c r="D824" s="50" t="s">
        <v>405</v>
      </c>
    </row>
    <row r="825" spans="3:4" x14ac:dyDescent="0.2">
      <c r="C825" s="50">
        <f t="shared" si="13"/>
        <v>42.899999999999714</v>
      </c>
      <c r="D825" s="50" t="s">
        <v>405</v>
      </c>
    </row>
    <row r="826" spans="3:4" x14ac:dyDescent="0.2">
      <c r="C826" s="50">
        <f t="shared" si="13"/>
        <v>42.949999999999712</v>
      </c>
      <c r="D826" s="50" t="s">
        <v>405</v>
      </c>
    </row>
    <row r="827" spans="3:4" x14ac:dyDescent="0.2">
      <c r="C827" s="50">
        <f t="shared" si="13"/>
        <v>42.999999999999709</v>
      </c>
      <c r="D827" s="50" t="s">
        <v>405</v>
      </c>
    </row>
    <row r="828" spans="3:4" x14ac:dyDescent="0.2">
      <c r="C828" s="50">
        <f t="shared" si="13"/>
        <v>43.049999999999706</v>
      </c>
      <c r="D828" s="50" t="s">
        <v>405</v>
      </c>
    </row>
    <row r="829" spans="3:4" x14ac:dyDescent="0.2">
      <c r="C829" s="50">
        <f t="shared" si="13"/>
        <v>43.099999999999703</v>
      </c>
      <c r="D829" s="50" t="s">
        <v>405</v>
      </c>
    </row>
    <row r="830" spans="3:4" x14ac:dyDescent="0.2">
      <c r="C830" s="50">
        <f t="shared" si="13"/>
        <v>43.1499999999997</v>
      </c>
      <c r="D830" s="50" t="s">
        <v>405</v>
      </c>
    </row>
    <row r="831" spans="3:4" x14ac:dyDescent="0.2">
      <c r="C831" s="50">
        <f t="shared" si="13"/>
        <v>43.199999999999697</v>
      </c>
      <c r="D831" s="50" t="s">
        <v>405</v>
      </c>
    </row>
    <row r="832" spans="3:4" x14ac:dyDescent="0.2">
      <c r="C832" s="50">
        <f t="shared" si="13"/>
        <v>43.249999999999694</v>
      </c>
      <c r="D832" s="50" t="s">
        <v>405</v>
      </c>
    </row>
    <row r="833" spans="3:4" x14ac:dyDescent="0.2">
      <c r="C833" s="50">
        <f t="shared" si="13"/>
        <v>43.299999999999692</v>
      </c>
      <c r="D833" s="50" t="s">
        <v>405</v>
      </c>
    </row>
    <row r="834" spans="3:4" x14ac:dyDescent="0.2">
      <c r="C834" s="50">
        <f t="shared" si="13"/>
        <v>43.349999999999689</v>
      </c>
      <c r="D834" s="50" t="s">
        <v>405</v>
      </c>
    </row>
    <row r="835" spans="3:4" x14ac:dyDescent="0.2">
      <c r="C835" s="50">
        <f t="shared" si="13"/>
        <v>43.399999999999686</v>
      </c>
      <c r="D835" s="50" t="s">
        <v>405</v>
      </c>
    </row>
    <row r="836" spans="3:4" x14ac:dyDescent="0.2">
      <c r="C836" s="50">
        <f t="shared" si="13"/>
        <v>43.449999999999683</v>
      </c>
      <c r="D836" s="50" t="s">
        <v>405</v>
      </c>
    </row>
    <row r="837" spans="3:4" x14ac:dyDescent="0.2">
      <c r="C837" s="50">
        <f t="shared" si="13"/>
        <v>43.49999999999968</v>
      </c>
      <c r="D837" s="50" t="s">
        <v>405</v>
      </c>
    </row>
    <row r="838" spans="3:4" x14ac:dyDescent="0.2">
      <c r="C838" s="50">
        <f t="shared" si="13"/>
        <v>43.549999999999677</v>
      </c>
      <c r="D838" s="50" t="s">
        <v>405</v>
      </c>
    </row>
    <row r="839" spans="3:4" x14ac:dyDescent="0.2">
      <c r="C839" s="50">
        <f t="shared" si="13"/>
        <v>43.599999999999675</v>
      </c>
      <c r="D839" s="50" t="s">
        <v>405</v>
      </c>
    </row>
    <row r="840" spans="3:4" x14ac:dyDescent="0.2">
      <c r="C840" s="50">
        <f t="shared" si="13"/>
        <v>43.649999999999672</v>
      </c>
      <c r="D840" s="50" t="s">
        <v>405</v>
      </c>
    </row>
    <row r="841" spans="3:4" x14ac:dyDescent="0.2">
      <c r="C841" s="50">
        <f t="shared" si="13"/>
        <v>43.699999999999669</v>
      </c>
      <c r="D841" s="50" t="s">
        <v>405</v>
      </c>
    </row>
    <row r="842" spans="3:4" x14ac:dyDescent="0.2">
      <c r="C842" s="50">
        <f t="shared" si="13"/>
        <v>43.749999999999666</v>
      </c>
      <c r="D842" s="50" t="s">
        <v>405</v>
      </c>
    </row>
    <row r="843" spans="3:4" x14ac:dyDescent="0.2">
      <c r="C843" s="50">
        <f t="shared" si="13"/>
        <v>43.799999999999663</v>
      </c>
      <c r="D843" s="50" t="s">
        <v>405</v>
      </c>
    </row>
    <row r="844" spans="3:4" x14ac:dyDescent="0.2">
      <c r="C844" s="50">
        <f t="shared" si="13"/>
        <v>43.84999999999966</v>
      </c>
      <c r="D844" s="50" t="s">
        <v>405</v>
      </c>
    </row>
    <row r="845" spans="3:4" x14ac:dyDescent="0.2">
      <c r="C845" s="50">
        <f t="shared" si="13"/>
        <v>43.899999999999658</v>
      </c>
      <c r="D845" s="50" t="s">
        <v>405</v>
      </c>
    </row>
    <row r="846" spans="3:4" x14ac:dyDescent="0.2">
      <c r="C846" s="50">
        <f t="shared" si="13"/>
        <v>43.949999999999655</v>
      </c>
      <c r="D846" s="50" t="s">
        <v>405</v>
      </c>
    </row>
    <row r="847" spans="3:4" x14ac:dyDescent="0.2">
      <c r="C847" s="50">
        <f t="shared" si="13"/>
        <v>43.999999999999652</v>
      </c>
      <c r="D847" s="50" t="s">
        <v>405</v>
      </c>
    </row>
    <row r="848" spans="3:4" x14ac:dyDescent="0.2">
      <c r="C848" s="50">
        <f t="shared" si="13"/>
        <v>44.049999999999649</v>
      </c>
      <c r="D848" s="50" t="s">
        <v>405</v>
      </c>
    </row>
    <row r="849" spans="3:4" x14ac:dyDescent="0.2">
      <c r="C849" s="50">
        <f t="shared" si="13"/>
        <v>44.099999999999646</v>
      </c>
      <c r="D849" s="50" t="s">
        <v>405</v>
      </c>
    </row>
    <row r="850" spans="3:4" x14ac:dyDescent="0.2">
      <c r="C850" s="50">
        <f t="shared" si="13"/>
        <v>44.149999999999643</v>
      </c>
      <c r="D850" s="50" t="s">
        <v>405</v>
      </c>
    </row>
    <row r="851" spans="3:4" x14ac:dyDescent="0.2">
      <c r="C851" s="50">
        <f t="shared" si="13"/>
        <v>44.19999999999964</v>
      </c>
      <c r="D851" s="50" t="s">
        <v>405</v>
      </c>
    </row>
    <row r="852" spans="3:4" x14ac:dyDescent="0.2">
      <c r="C852" s="50">
        <f t="shared" si="13"/>
        <v>44.249999999999638</v>
      </c>
      <c r="D852" s="50" t="s">
        <v>405</v>
      </c>
    </row>
    <row r="853" spans="3:4" x14ac:dyDescent="0.2">
      <c r="C853" s="50">
        <f t="shared" si="13"/>
        <v>44.299999999999635</v>
      </c>
      <c r="D853" s="50" t="s">
        <v>405</v>
      </c>
    </row>
    <row r="854" spans="3:4" x14ac:dyDescent="0.2">
      <c r="C854" s="50">
        <f t="shared" si="13"/>
        <v>44.349999999999632</v>
      </c>
      <c r="D854" s="50" t="s">
        <v>405</v>
      </c>
    </row>
    <row r="855" spans="3:4" x14ac:dyDescent="0.2">
      <c r="C855" s="50">
        <f t="shared" si="13"/>
        <v>44.399999999999629</v>
      </c>
      <c r="D855" s="50" t="s">
        <v>405</v>
      </c>
    </row>
    <row r="856" spans="3:4" x14ac:dyDescent="0.2">
      <c r="C856" s="50">
        <f t="shared" si="13"/>
        <v>44.449999999999626</v>
      </c>
      <c r="D856" s="50" t="s">
        <v>405</v>
      </c>
    </row>
    <row r="857" spans="3:4" x14ac:dyDescent="0.2">
      <c r="C857" s="50">
        <f t="shared" si="13"/>
        <v>44.499999999999623</v>
      </c>
      <c r="D857" s="50" t="s">
        <v>405</v>
      </c>
    </row>
    <row r="858" spans="3:4" x14ac:dyDescent="0.2">
      <c r="C858" s="50">
        <f t="shared" si="13"/>
        <v>44.549999999999621</v>
      </c>
      <c r="D858" s="50" t="s">
        <v>405</v>
      </c>
    </row>
    <row r="859" spans="3:4" x14ac:dyDescent="0.2">
      <c r="C859" s="50">
        <f t="shared" si="13"/>
        <v>44.599999999999618</v>
      </c>
      <c r="D859" s="50" t="s">
        <v>405</v>
      </c>
    </row>
    <row r="860" spans="3:4" x14ac:dyDescent="0.2">
      <c r="C860" s="50">
        <f t="shared" si="13"/>
        <v>44.649999999999615</v>
      </c>
      <c r="D860" s="50" t="s">
        <v>405</v>
      </c>
    </row>
    <row r="861" spans="3:4" x14ac:dyDescent="0.2">
      <c r="C861" s="50">
        <f t="shared" si="13"/>
        <v>44.699999999999612</v>
      </c>
      <c r="D861" s="50" t="s">
        <v>405</v>
      </c>
    </row>
    <row r="862" spans="3:4" x14ac:dyDescent="0.2">
      <c r="C862" s="50">
        <f t="shared" si="13"/>
        <v>44.749999999999609</v>
      </c>
      <c r="D862" s="50" t="s">
        <v>405</v>
      </c>
    </row>
    <row r="863" spans="3:4" x14ac:dyDescent="0.2">
      <c r="C863" s="50">
        <f t="shared" si="13"/>
        <v>44.799999999999606</v>
      </c>
      <c r="D863" s="50" t="s">
        <v>405</v>
      </c>
    </row>
    <row r="864" spans="3:4" x14ac:dyDescent="0.2">
      <c r="C864" s="50">
        <f t="shared" si="13"/>
        <v>44.849999999999604</v>
      </c>
      <c r="D864" s="50" t="s">
        <v>405</v>
      </c>
    </row>
    <row r="865" spans="3:4" x14ac:dyDescent="0.2">
      <c r="C865" s="50">
        <f t="shared" si="13"/>
        <v>44.899999999999601</v>
      </c>
      <c r="D865" s="50" t="s">
        <v>405</v>
      </c>
    </row>
    <row r="866" spans="3:4" x14ac:dyDescent="0.2">
      <c r="C866" s="50">
        <f t="shared" si="13"/>
        <v>44.949999999999598</v>
      </c>
      <c r="D866" s="50" t="s">
        <v>405</v>
      </c>
    </row>
    <row r="867" spans="3:4" x14ac:dyDescent="0.2">
      <c r="C867" s="50">
        <f t="shared" si="13"/>
        <v>44.999999999999595</v>
      </c>
      <c r="D867" s="50" t="s">
        <v>405</v>
      </c>
    </row>
    <row r="868" spans="3:4" x14ac:dyDescent="0.2">
      <c r="C868" s="50">
        <f t="shared" si="13"/>
        <v>45.049999999999592</v>
      </c>
      <c r="D868" s="50" t="s">
        <v>405</v>
      </c>
    </row>
    <row r="869" spans="3:4" x14ac:dyDescent="0.2">
      <c r="C869" s="50">
        <f t="shared" si="13"/>
        <v>45.099999999999589</v>
      </c>
      <c r="D869" s="50" t="s">
        <v>405</v>
      </c>
    </row>
    <row r="870" spans="3:4" x14ac:dyDescent="0.2">
      <c r="C870" s="50">
        <f t="shared" si="13"/>
        <v>45.149999999999586</v>
      </c>
      <c r="D870" s="50" t="s">
        <v>405</v>
      </c>
    </row>
    <row r="871" spans="3:4" x14ac:dyDescent="0.2">
      <c r="C871" s="50">
        <f t="shared" si="13"/>
        <v>45.199999999999584</v>
      </c>
      <c r="D871" s="50" t="s">
        <v>405</v>
      </c>
    </row>
    <row r="872" spans="3:4" x14ac:dyDescent="0.2">
      <c r="C872" s="50">
        <f t="shared" si="13"/>
        <v>45.249999999999581</v>
      </c>
      <c r="D872" s="50" t="s">
        <v>405</v>
      </c>
    </row>
    <row r="873" spans="3:4" x14ac:dyDescent="0.2">
      <c r="C873" s="50">
        <f t="shared" si="13"/>
        <v>45.299999999999578</v>
      </c>
      <c r="D873" s="50" t="s">
        <v>405</v>
      </c>
    </row>
    <row r="874" spans="3:4" x14ac:dyDescent="0.2">
      <c r="C874" s="50">
        <f t="shared" si="13"/>
        <v>45.349999999999575</v>
      </c>
      <c r="D874" s="50" t="s">
        <v>405</v>
      </c>
    </row>
    <row r="875" spans="3:4" x14ac:dyDescent="0.2">
      <c r="C875" s="50">
        <f t="shared" si="13"/>
        <v>45.399999999999572</v>
      </c>
      <c r="D875" s="50" t="s">
        <v>405</v>
      </c>
    </row>
    <row r="876" spans="3:4" x14ac:dyDescent="0.2">
      <c r="C876" s="50">
        <f t="shared" si="13"/>
        <v>45.449999999999569</v>
      </c>
      <c r="D876" s="50" t="s">
        <v>405</v>
      </c>
    </row>
    <row r="877" spans="3:4" x14ac:dyDescent="0.2">
      <c r="C877" s="50">
        <f t="shared" ref="C877:C940" si="14">C876+0.05</f>
        <v>45.499999999999567</v>
      </c>
      <c r="D877" s="50" t="s">
        <v>405</v>
      </c>
    </row>
    <row r="878" spans="3:4" x14ac:dyDescent="0.2">
      <c r="C878" s="50">
        <f t="shared" si="14"/>
        <v>45.549999999999564</v>
      </c>
      <c r="D878" s="50" t="s">
        <v>405</v>
      </c>
    </row>
    <row r="879" spans="3:4" x14ac:dyDescent="0.2">
      <c r="C879" s="50">
        <f t="shared" si="14"/>
        <v>45.599999999999561</v>
      </c>
      <c r="D879" s="50" t="s">
        <v>405</v>
      </c>
    </row>
    <row r="880" spans="3:4" x14ac:dyDescent="0.2">
      <c r="C880" s="50">
        <f t="shared" si="14"/>
        <v>45.649999999999558</v>
      </c>
      <c r="D880" s="50" t="s">
        <v>405</v>
      </c>
    </row>
    <row r="881" spans="3:4" x14ac:dyDescent="0.2">
      <c r="C881" s="50">
        <f t="shared" si="14"/>
        <v>45.699999999999555</v>
      </c>
      <c r="D881" s="50" t="s">
        <v>405</v>
      </c>
    </row>
    <row r="882" spans="3:4" x14ac:dyDescent="0.2">
      <c r="C882" s="50">
        <f t="shared" si="14"/>
        <v>45.749999999999552</v>
      </c>
      <c r="D882" s="50" t="s">
        <v>405</v>
      </c>
    </row>
    <row r="883" spans="3:4" x14ac:dyDescent="0.2">
      <c r="C883" s="50">
        <f t="shared" si="14"/>
        <v>45.79999999999955</v>
      </c>
      <c r="D883" s="50" t="s">
        <v>405</v>
      </c>
    </row>
    <row r="884" spans="3:4" x14ac:dyDescent="0.2">
      <c r="C884" s="50">
        <f t="shared" si="14"/>
        <v>45.849999999999547</v>
      </c>
      <c r="D884" s="50" t="s">
        <v>405</v>
      </c>
    </row>
    <row r="885" spans="3:4" x14ac:dyDescent="0.2">
      <c r="C885" s="50">
        <f t="shared" si="14"/>
        <v>45.899999999999544</v>
      </c>
      <c r="D885" s="50" t="s">
        <v>405</v>
      </c>
    </row>
    <row r="886" spans="3:4" x14ac:dyDescent="0.2">
      <c r="C886" s="50">
        <f t="shared" si="14"/>
        <v>45.949999999999541</v>
      </c>
      <c r="D886" s="50" t="s">
        <v>405</v>
      </c>
    </row>
    <row r="887" spans="3:4" x14ac:dyDescent="0.2">
      <c r="C887" s="50">
        <f t="shared" si="14"/>
        <v>45.999999999999538</v>
      </c>
      <c r="D887" s="50" t="s">
        <v>405</v>
      </c>
    </row>
    <row r="888" spans="3:4" x14ac:dyDescent="0.2">
      <c r="C888" s="50">
        <f t="shared" si="14"/>
        <v>46.049999999999535</v>
      </c>
      <c r="D888" s="50" t="s">
        <v>405</v>
      </c>
    </row>
    <row r="889" spans="3:4" x14ac:dyDescent="0.2">
      <c r="C889" s="50">
        <f t="shared" si="14"/>
        <v>46.099999999999532</v>
      </c>
      <c r="D889" s="50" t="s">
        <v>405</v>
      </c>
    </row>
    <row r="890" spans="3:4" x14ac:dyDescent="0.2">
      <c r="C890" s="50">
        <f t="shared" si="14"/>
        <v>46.14999999999953</v>
      </c>
      <c r="D890" s="50" t="s">
        <v>405</v>
      </c>
    </row>
    <row r="891" spans="3:4" x14ac:dyDescent="0.2">
      <c r="C891" s="50">
        <f t="shared" si="14"/>
        <v>46.199999999999527</v>
      </c>
      <c r="D891" s="50" t="s">
        <v>405</v>
      </c>
    </row>
    <row r="892" spans="3:4" x14ac:dyDescent="0.2">
      <c r="C892" s="50">
        <f t="shared" si="14"/>
        <v>46.249999999999524</v>
      </c>
      <c r="D892" s="50" t="s">
        <v>405</v>
      </c>
    </row>
    <row r="893" spans="3:4" x14ac:dyDescent="0.2">
      <c r="C893" s="50">
        <f t="shared" si="14"/>
        <v>46.299999999999521</v>
      </c>
      <c r="D893" s="50" t="s">
        <v>405</v>
      </c>
    </row>
    <row r="894" spans="3:4" x14ac:dyDescent="0.2">
      <c r="C894" s="50">
        <f t="shared" si="14"/>
        <v>46.349999999999518</v>
      </c>
      <c r="D894" s="50" t="s">
        <v>405</v>
      </c>
    </row>
    <row r="895" spans="3:4" x14ac:dyDescent="0.2">
      <c r="C895" s="50">
        <f t="shared" si="14"/>
        <v>46.399999999999515</v>
      </c>
      <c r="D895" s="50" t="s">
        <v>405</v>
      </c>
    </row>
    <row r="896" spans="3:4" x14ac:dyDescent="0.2">
      <c r="C896" s="50">
        <f t="shared" si="14"/>
        <v>46.449999999999513</v>
      </c>
      <c r="D896" s="50" t="s">
        <v>405</v>
      </c>
    </row>
    <row r="897" spans="3:4" x14ac:dyDescent="0.2">
      <c r="C897" s="50">
        <f t="shared" si="14"/>
        <v>46.49999999999951</v>
      </c>
      <c r="D897" s="50" t="s">
        <v>405</v>
      </c>
    </row>
    <row r="898" spans="3:4" x14ac:dyDescent="0.2">
      <c r="C898" s="50">
        <f t="shared" si="14"/>
        <v>46.549999999999507</v>
      </c>
      <c r="D898" s="50" t="s">
        <v>405</v>
      </c>
    </row>
    <row r="899" spans="3:4" x14ac:dyDescent="0.2">
      <c r="C899" s="50">
        <f t="shared" si="14"/>
        <v>46.599999999999504</v>
      </c>
      <c r="D899" s="50" t="s">
        <v>405</v>
      </c>
    </row>
    <row r="900" spans="3:4" x14ac:dyDescent="0.2">
      <c r="C900" s="50">
        <f t="shared" si="14"/>
        <v>46.649999999999501</v>
      </c>
      <c r="D900" s="50" t="s">
        <v>405</v>
      </c>
    </row>
    <row r="901" spans="3:4" x14ac:dyDescent="0.2">
      <c r="C901" s="50">
        <f t="shared" si="14"/>
        <v>46.699999999999498</v>
      </c>
      <c r="D901" s="50" t="s">
        <v>405</v>
      </c>
    </row>
    <row r="902" spans="3:4" x14ac:dyDescent="0.2">
      <c r="C902" s="50">
        <f t="shared" si="14"/>
        <v>46.749999999999496</v>
      </c>
      <c r="D902" s="50" t="s">
        <v>405</v>
      </c>
    </row>
    <row r="903" spans="3:4" x14ac:dyDescent="0.2">
      <c r="C903" s="50">
        <f t="shared" si="14"/>
        <v>46.799999999999493</v>
      </c>
      <c r="D903" s="50" t="s">
        <v>405</v>
      </c>
    </row>
    <row r="904" spans="3:4" x14ac:dyDescent="0.2">
      <c r="C904" s="50">
        <f t="shared" si="14"/>
        <v>46.84999999999949</v>
      </c>
      <c r="D904" s="50" t="s">
        <v>405</v>
      </c>
    </row>
    <row r="905" spans="3:4" x14ac:dyDescent="0.2">
      <c r="C905" s="50">
        <f t="shared" si="14"/>
        <v>46.899999999999487</v>
      </c>
      <c r="D905" s="50" t="s">
        <v>405</v>
      </c>
    </row>
    <row r="906" spans="3:4" x14ac:dyDescent="0.2">
      <c r="C906" s="50">
        <f t="shared" si="14"/>
        <v>46.949999999999484</v>
      </c>
      <c r="D906" s="50" t="s">
        <v>405</v>
      </c>
    </row>
    <row r="907" spans="3:4" x14ac:dyDescent="0.2">
      <c r="C907" s="50">
        <f t="shared" si="14"/>
        <v>46.999999999999481</v>
      </c>
      <c r="D907" s="50" t="s">
        <v>405</v>
      </c>
    </row>
    <row r="908" spans="3:4" x14ac:dyDescent="0.2">
      <c r="C908" s="50">
        <f t="shared" si="14"/>
        <v>47.049999999999478</v>
      </c>
      <c r="D908" s="50" t="s">
        <v>405</v>
      </c>
    </row>
    <row r="909" spans="3:4" x14ac:dyDescent="0.2">
      <c r="C909" s="50">
        <f t="shared" si="14"/>
        <v>47.099999999999476</v>
      </c>
      <c r="D909" s="50" t="s">
        <v>405</v>
      </c>
    </row>
    <row r="910" spans="3:4" x14ac:dyDescent="0.2">
      <c r="C910" s="50">
        <f t="shared" si="14"/>
        <v>47.149999999999473</v>
      </c>
      <c r="D910" s="50" t="s">
        <v>405</v>
      </c>
    </row>
    <row r="911" spans="3:4" x14ac:dyDescent="0.2">
      <c r="C911" s="50">
        <f t="shared" si="14"/>
        <v>47.19999999999947</v>
      </c>
      <c r="D911" s="50" t="s">
        <v>405</v>
      </c>
    </row>
    <row r="912" spans="3:4" x14ac:dyDescent="0.2">
      <c r="C912" s="50">
        <f t="shared" si="14"/>
        <v>47.249999999999467</v>
      </c>
      <c r="D912" s="50" t="s">
        <v>405</v>
      </c>
    </row>
    <row r="913" spans="3:4" x14ac:dyDescent="0.2">
      <c r="C913" s="50">
        <f t="shared" si="14"/>
        <v>47.299999999999464</v>
      </c>
      <c r="D913" s="50" t="s">
        <v>405</v>
      </c>
    </row>
    <row r="914" spans="3:4" x14ac:dyDescent="0.2">
      <c r="C914" s="50">
        <f t="shared" si="14"/>
        <v>47.349999999999461</v>
      </c>
      <c r="D914" s="50" t="s">
        <v>405</v>
      </c>
    </row>
    <row r="915" spans="3:4" x14ac:dyDescent="0.2">
      <c r="C915" s="50">
        <f t="shared" si="14"/>
        <v>47.399999999999459</v>
      </c>
      <c r="D915" s="50" t="s">
        <v>405</v>
      </c>
    </row>
    <row r="916" spans="3:4" x14ac:dyDescent="0.2">
      <c r="C916" s="50">
        <f t="shared" si="14"/>
        <v>47.449999999999456</v>
      </c>
      <c r="D916" s="50" t="s">
        <v>405</v>
      </c>
    </row>
    <row r="917" spans="3:4" x14ac:dyDescent="0.2">
      <c r="C917" s="50">
        <f t="shared" si="14"/>
        <v>47.499999999999453</v>
      </c>
      <c r="D917" s="50" t="s">
        <v>405</v>
      </c>
    </row>
    <row r="918" spans="3:4" x14ac:dyDescent="0.2">
      <c r="C918" s="50">
        <f t="shared" si="14"/>
        <v>47.54999999999945</v>
      </c>
      <c r="D918" s="50" t="s">
        <v>405</v>
      </c>
    </row>
    <row r="919" spans="3:4" x14ac:dyDescent="0.2">
      <c r="C919" s="50">
        <f t="shared" si="14"/>
        <v>47.599999999999447</v>
      </c>
      <c r="D919" s="50" t="s">
        <v>405</v>
      </c>
    </row>
    <row r="920" spans="3:4" x14ac:dyDescent="0.2">
      <c r="C920" s="50">
        <f t="shared" si="14"/>
        <v>47.649999999999444</v>
      </c>
      <c r="D920" s="50" t="s">
        <v>405</v>
      </c>
    </row>
    <row r="921" spans="3:4" x14ac:dyDescent="0.2">
      <c r="C921" s="50">
        <f t="shared" si="14"/>
        <v>47.699999999999442</v>
      </c>
      <c r="D921" s="50" t="s">
        <v>405</v>
      </c>
    </row>
    <row r="922" spans="3:4" x14ac:dyDescent="0.2">
      <c r="C922" s="50">
        <f t="shared" si="14"/>
        <v>47.749999999999439</v>
      </c>
      <c r="D922" s="50" t="s">
        <v>405</v>
      </c>
    </row>
    <row r="923" spans="3:4" x14ac:dyDescent="0.2">
      <c r="C923" s="50">
        <f t="shared" si="14"/>
        <v>47.799999999999436</v>
      </c>
      <c r="D923" s="50" t="s">
        <v>405</v>
      </c>
    </row>
    <row r="924" spans="3:4" x14ac:dyDescent="0.2">
      <c r="C924" s="50">
        <f t="shared" si="14"/>
        <v>47.849999999999433</v>
      </c>
      <c r="D924" s="50" t="s">
        <v>405</v>
      </c>
    </row>
    <row r="925" spans="3:4" x14ac:dyDescent="0.2">
      <c r="C925" s="50">
        <f t="shared" si="14"/>
        <v>47.89999999999943</v>
      </c>
      <c r="D925" s="50" t="s">
        <v>405</v>
      </c>
    </row>
    <row r="926" spans="3:4" x14ac:dyDescent="0.2">
      <c r="C926" s="50">
        <f t="shared" si="14"/>
        <v>47.949999999999427</v>
      </c>
      <c r="D926" s="50" t="s">
        <v>405</v>
      </c>
    </row>
    <row r="927" spans="3:4" x14ac:dyDescent="0.2">
      <c r="C927" s="50">
        <f t="shared" si="14"/>
        <v>47.999999999999424</v>
      </c>
      <c r="D927" s="50" t="s">
        <v>405</v>
      </c>
    </row>
    <row r="928" spans="3:4" x14ac:dyDescent="0.2">
      <c r="C928" s="50">
        <f t="shared" si="14"/>
        <v>48.049999999999422</v>
      </c>
      <c r="D928" s="50" t="s">
        <v>405</v>
      </c>
    </row>
    <row r="929" spans="3:4" x14ac:dyDescent="0.2">
      <c r="C929" s="50">
        <f t="shared" si="14"/>
        <v>48.099999999999419</v>
      </c>
      <c r="D929" s="50" t="s">
        <v>405</v>
      </c>
    </row>
    <row r="930" spans="3:4" x14ac:dyDescent="0.2">
      <c r="C930" s="50">
        <f t="shared" si="14"/>
        <v>48.149999999999416</v>
      </c>
      <c r="D930" s="50" t="s">
        <v>405</v>
      </c>
    </row>
    <row r="931" spans="3:4" x14ac:dyDescent="0.2">
      <c r="C931" s="50">
        <f t="shared" si="14"/>
        <v>48.199999999999413</v>
      </c>
      <c r="D931" s="50" t="s">
        <v>405</v>
      </c>
    </row>
    <row r="932" spans="3:4" x14ac:dyDescent="0.2">
      <c r="C932" s="50">
        <f t="shared" si="14"/>
        <v>48.24999999999941</v>
      </c>
      <c r="D932" s="50" t="s">
        <v>405</v>
      </c>
    </row>
    <row r="933" spans="3:4" x14ac:dyDescent="0.2">
      <c r="C933" s="50">
        <f t="shared" si="14"/>
        <v>48.299999999999407</v>
      </c>
      <c r="D933" s="50" t="s">
        <v>405</v>
      </c>
    </row>
    <row r="934" spans="3:4" x14ac:dyDescent="0.2">
      <c r="C934" s="50">
        <f t="shared" si="14"/>
        <v>48.349999999999405</v>
      </c>
      <c r="D934" s="50" t="s">
        <v>405</v>
      </c>
    </row>
    <row r="935" spans="3:4" x14ac:dyDescent="0.2">
      <c r="C935" s="50">
        <f t="shared" si="14"/>
        <v>48.399999999999402</v>
      </c>
      <c r="D935" s="50" t="s">
        <v>405</v>
      </c>
    </row>
    <row r="936" spans="3:4" x14ac:dyDescent="0.2">
      <c r="C936" s="50">
        <f t="shared" si="14"/>
        <v>48.449999999999399</v>
      </c>
      <c r="D936" s="50" t="s">
        <v>405</v>
      </c>
    </row>
    <row r="937" spans="3:4" x14ac:dyDescent="0.2">
      <c r="C937" s="50">
        <f t="shared" si="14"/>
        <v>48.499999999999396</v>
      </c>
      <c r="D937" s="50" t="s">
        <v>405</v>
      </c>
    </row>
    <row r="938" spans="3:4" x14ac:dyDescent="0.2">
      <c r="C938" s="50">
        <f t="shared" si="14"/>
        <v>48.549999999999393</v>
      </c>
      <c r="D938" s="50" t="s">
        <v>405</v>
      </c>
    </row>
    <row r="939" spans="3:4" x14ac:dyDescent="0.2">
      <c r="C939" s="50">
        <f t="shared" si="14"/>
        <v>48.59999999999939</v>
      </c>
      <c r="D939" s="50" t="s">
        <v>405</v>
      </c>
    </row>
    <row r="940" spans="3:4" x14ac:dyDescent="0.2">
      <c r="C940" s="50">
        <f t="shared" si="14"/>
        <v>48.649999999999388</v>
      </c>
      <c r="D940" s="50" t="s">
        <v>405</v>
      </c>
    </row>
    <row r="941" spans="3:4" x14ac:dyDescent="0.2">
      <c r="C941" s="50">
        <f t="shared" ref="C941:C966" si="15">C940+0.05</f>
        <v>48.699999999999385</v>
      </c>
      <c r="D941" s="50" t="s">
        <v>405</v>
      </c>
    </row>
    <row r="942" spans="3:4" x14ac:dyDescent="0.2">
      <c r="C942" s="50">
        <f t="shared" si="15"/>
        <v>48.749999999999382</v>
      </c>
      <c r="D942" s="50" t="s">
        <v>405</v>
      </c>
    </row>
    <row r="943" spans="3:4" x14ac:dyDescent="0.2">
      <c r="C943" s="50">
        <f t="shared" si="15"/>
        <v>48.799999999999379</v>
      </c>
      <c r="D943" s="50" t="s">
        <v>405</v>
      </c>
    </row>
    <row r="944" spans="3:4" x14ac:dyDescent="0.2">
      <c r="C944" s="50">
        <f t="shared" si="15"/>
        <v>48.849999999999376</v>
      </c>
      <c r="D944" s="50" t="s">
        <v>405</v>
      </c>
    </row>
    <row r="945" spans="3:4" x14ac:dyDescent="0.2">
      <c r="C945" s="50">
        <f t="shared" si="15"/>
        <v>48.899999999999373</v>
      </c>
      <c r="D945" s="50" t="s">
        <v>405</v>
      </c>
    </row>
    <row r="946" spans="3:4" x14ac:dyDescent="0.2">
      <c r="C946" s="50">
        <f t="shared" si="15"/>
        <v>48.94999999999937</v>
      </c>
      <c r="D946" s="50" t="s">
        <v>405</v>
      </c>
    </row>
    <row r="947" spans="3:4" x14ac:dyDescent="0.2">
      <c r="C947" s="50">
        <f t="shared" si="15"/>
        <v>48.999999999999368</v>
      </c>
      <c r="D947" s="50" t="s">
        <v>405</v>
      </c>
    </row>
    <row r="948" spans="3:4" x14ac:dyDescent="0.2">
      <c r="C948" s="50">
        <f t="shared" si="15"/>
        <v>49.049999999999365</v>
      </c>
      <c r="D948" s="50" t="s">
        <v>405</v>
      </c>
    </row>
    <row r="949" spans="3:4" x14ac:dyDescent="0.2">
      <c r="C949" s="50">
        <f t="shared" si="15"/>
        <v>49.099999999999362</v>
      </c>
      <c r="D949" s="50" t="s">
        <v>405</v>
      </c>
    </row>
    <row r="950" spans="3:4" x14ac:dyDescent="0.2">
      <c r="C950" s="50">
        <f t="shared" si="15"/>
        <v>49.149999999999359</v>
      </c>
      <c r="D950" s="50" t="s">
        <v>405</v>
      </c>
    </row>
    <row r="951" spans="3:4" x14ac:dyDescent="0.2">
      <c r="C951" s="50">
        <f t="shared" si="15"/>
        <v>49.199999999999356</v>
      </c>
      <c r="D951" s="50" t="s">
        <v>405</v>
      </c>
    </row>
    <row r="952" spans="3:4" x14ac:dyDescent="0.2">
      <c r="C952" s="50">
        <f t="shared" si="15"/>
        <v>49.249999999999353</v>
      </c>
      <c r="D952" s="50" t="s">
        <v>405</v>
      </c>
    </row>
    <row r="953" spans="3:4" x14ac:dyDescent="0.2">
      <c r="C953" s="50">
        <f t="shared" si="15"/>
        <v>49.299999999999351</v>
      </c>
      <c r="D953" s="50" t="s">
        <v>405</v>
      </c>
    </row>
    <row r="954" spans="3:4" x14ac:dyDescent="0.2">
      <c r="C954" s="50">
        <f t="shared" si="15"/>
        <v>49.349999999999348</v>
      </c>
      <c r="D954" s="50" t="s">
        <v>405</v>
      </c>
    </row>
    <row r="955" spans="3:4" x14ac:dyDescent="0.2">
      <c r="C955" s="50">
        <f t="shared" si="15"/>
        <v>49.399999999999345</v>
      </c>
      <c r="D955" s="50" t="s">
        <v>405</v>
      </c>
    </row>
    <row r="956" spans="3:4" x14ac:dyDescent="0.2">
      <c r="C956" s="50">
        <f t="shared" si="15"/>
        <v>49.449999999999342</v>
      </c>
      <c r="D956" s="50" t="s">
        <v>405</v>
      </c>
    </row>
    <row r="957" spans="3:4" x14ac:dyDescent="0.2">
      <c r="C957" s="50">
        <f t="shared" si="15"/>
        <v>49.499999999999339</v>
      </c>
      <c r="D957" s="50" t="s">
        <v>405</v>
      </c>
    </row>
    <row r="958" spans="3:4" x14ac:dyDescent="0.2">
      <c r="C958" s="50">
        <f t="shared" si="15"/>
        <v>49.549999999999336</v>
      </c>
      <c r="D958" s="50" t="s">
        <v>405</v>
      </c>
    </row>
    <row r="959" spans="3:4" x14ac:dyDescent="0.2">
      <c r="C959" s="50">
        <f t="shared" si="15"/>
        <v>49.599999999999334</v>
      </c>
      <c r="D959" s="50" t="s">
        <v>405</v>
      </c>
    </row>
    <row r="960" spans="3:4" x14ac:dyDescent="0.2">
      <c r="C960" s="50">
        <f t="shared" si="15"/>
        <v>49.649999999999331</v>
      </c>
      <c r="D960" s="50" t="s">
        <v>405</v>
      </c>
    </row>
    <row r="961" spans="3:4" x14ac:dyDescent="0.2">
      <c r="C961" s="50">
        <f t="shared" si="15"/>
        <v>49.699999999999328</v>
      </c>
      <c r="D961" s="50" t="s">
        <v>405</v>
      </c>
    </row>
    <row r="962" spans="3:4" x14ac:dyDescent="0.2">
      <c r="C962" s="50">
        <f t="shared" si="15"/>
        <v>49.749999999999325</v>
      </c>
      <c r="D962" s="50" t="s">
        <v>405</v>
      </c>
    </row>
    <row r="963" spans="3:4" x14ac:dyDescent="0.2">
      <c r="C963" s="50">
        <f t="shared" si="15"/>
        <v>49.799999999999322</v>
      </c>
      <c r="D963" s="50" t="s">
        <v>405</v>
      </c>
    </row>
    <row r="964" spans="3:4" x14ac:dyDescent="0.2">
      <c r="C964" s="50">
        <f t="shared" si="15"/>
        <v>49.849999999999319</v>
      </c>
      <c r="D964" s="50" t="s">
        <v>405</v>
      </c>
    </row>
    <row r="965" spans="3:4" x14ac:dyDescent="0.2">
      <c r="C965" s="50">
        <f t="shared" si="15"/>
        <v>49.899999999999316</v>
      </c>
      <c r="D965" s="50" t="s">
        <v>405</v>
      </c>
    </row>
    <row r="966" spans="3:4" x14ac:dyDescent="0.2">
      <c r="C966" s="50">
        <f t="shared" si="15"/>
        <v>49.949999999999314</v>
      </c>
      <c r="D966" s="50" t="s">
        <v>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2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style="23" customWidth="1"/>
    <col min="2" max="2" width="43.5703125" style="11" customWidth="1"/>
    <col min="3" max="3" width="6.5703125" style="11" customWidth="1"/>
    <col min="4" max="4" width="6.7109375" style="11" customWidth="1"/>
    <col min="5" max="5" width="7.5703125" style="12" customWidth="1"/>
    <col min="6" max="6" width="7.5703125" style="11" customWidth="1"/>
    <col min="7" max="7" width="7.28515625" style="11" customWidth="1"/>
    <col min="8" max="8" width="7.5703125" style="12" customWidth="1"/>
    <col min="9" max="9" width="7.5703125" style="11" customWidth="1"/>
    <col min="10" max="10" width="7.140625" style="11" customWidth="1"/>
    <col min="11" max="11" width="14.7109375" style="11" customWidth="1"/>
    <col min="12" max="12" width="21" style="11" customWidth="1"/>
    <col min="13" max="13" width="8" style="11" customWidth="1"/>
    <col min="14" max="16384" width="9.140625" style="11"/>
  </cols>
  <sheetData>
    <row r="1" spans="1:13" ht="31.5" x14ac:dyDescent="0.25">
      <c r="A1" s="7" t="s">
        <v>374</v>
      </c>
      <c r="B1" s="8" t="s">
        <v>649</v>
      </c>
      <c r="C1" s="9"/>
      <c r="D1" s="9"/>
      <c r="E1" s="10"/>
      <c r="F1" s="9"/>
      <c r="G1" s="9"/>
      <c r="H1" s="10"/>
      <c r="I1" s="9"/>
      <c r="J1" s="9"/>
    </row>
    <row r="2" spans="1:13" x14ac:dyDescent="0.25">
      <c r="A2" s="47" t="s">
        <v>359</v>
      </c>
      <c r="B2" t="s">
        <v>3</v>
      </c>
    </row>
    <row r="3" spans="1:13" s="13" customFormat="1" x14ac:dyDescent="0.2">
      <c r="A3" s="48" t="s">
        <v>361</v>
      </c>
      <c r="B3" t="s">
        <v>5</v>
      </c>
      <c r="E3" s="14"/>
      <c r="H3" s="14"/>
    </row>
    <row r="5" spans="1:13" s="17" customFormat="1" ht="25.5" x14ac:dyDescent="0.25">
      <c r="A5" s="47" t="s">
        <v>375</v>
      </c>
      <c r="B5" s="15" t="s">
        <v>365</v>
      </c>
      <c r="C5" s="15" t="s">
        <v>364</v>
      </c>
      <c r="D5" s="15" t="s">
        <v>376</v>
      </c>
      <c r="E5" s="15" t="s">
        <v>377</v>
      </c>
      <c r="F5" s="15" t="s">
        <v>378</v>
      </c>
      <c r="G5" s="15" t="s">
        <v>379</v>
      </c>
      <c r="H5" s="15" t="s">
        <v>380</v>
      </c>
      <c r="I5" s="16" t="s">
        <v>381</v>
      </c>
      <c r="J5" s="15" t="s">
        <v>382</v>
      </c>
      <c r="K5" s="11"/>
      <c r="L5" s="11"/>
      <c r="M5" s="11"/>
    </row>
    <row r="6" spans="1:13" x14ac:dyDescent="0.25">
      <c r="A6" s="18" t="s">
        <v>355</v>
      </c>
      <c r="B6" s="19">
        <v>17724.416666666664</v>
      </c>
      <c r="C6" s="19">
        <v>16658.833333333325</v>
      </c>
      <c r="D6" s="20">
        <v>-6.011951498168757E-2</v>
      </c>
      <c r="E6" s="19">
        <v>99243.749999999898</v>
      </c>
      <c r="F6" s="19">
        <v>98612.083333333227</v>
      </c>
      <c r="G6" s="20">
        <v>-6.3648004702227812E-3</v>
      </c>
      <c r="H6" s="19">
        <v>193569.08333333334</v>
      </c>
      <c r="I6" s="21">
        <v>190935.25</v>
      </c>
      <c r="J6" s="20">
        <v>-1.3606683918618252E-2</v>
      </c>
    </row>
    <row r="7" spans="1:13" x14ac:dyDescent="0.25">
      <c r="A7" s="18" t="s">
        <v>513</v>
      </c>
      <c r="B7" s="19">
        <v>15687.499999999987</v>
      </c>
      <c r="C7" s="19">
        <v>17435.250000000007</v>
      </c>
      <c r="D7" s="20">
        <v>0.11141035856573842</v>
      </c>
      <c r="E7" s="19">
        <v>95005.416666666657</v>
      </c>
      <c r="F7" s="19">
        <v>105923.58333333333</v>
      </c>
      <c r="G7" s="20">
        <v>0.11492151763276662</v>
      </c>
      <c r="H7" s="19">
        <v>196501.25000000006</v>
      </c>
      <c r="I7" s="21">
        <v>207981.50000000015</v>
      </c>
      <c r="J7" s="20">
        <v>5.8423292472694621E-2</v>
      </c>
    </row>
    <row r="8" spans="1:13" x14ac:dyDescent="0.25">
      <c r="A8" s="22" t="s">
        <v>383</v>
      </c>
      <c r="B8" s="19">
        <v>33411.91666666665</v>
      </c>
      <c r="C8" s="19">
        <v>34094.083333333328</v>
      </c>
      <c r="D8" s="20">
        <v>2.0416867235493141E-2</v>
      </c>
      <c r="E8" s="19">
        <v>194249.16666666657</v>
      </c>
      <c r="F8" s="19">
        <v>204535.66666666657</v>
      </c>
      <c r="G8" s="20">
        <v>5.2955182132912913E-2</v>
      </c>
      <c r="H8" s="19">
        <v>390070.33333333337</v>
      </c>
      <c r="I8" s="21">
        <v>398916.75000000012</v>
      </c>
      <c r="J8" s="20">
        <v>2.2679029679263166E-2</v>
      </c>
    </row>
    <row r="9" spans="1:13" x14ac:dyDescent="0.25">
      <c r="A9" s="11"/>
      <c r="E9" s="11"/>
      <c r="H9" s="11"/>
    </row>
    <row r="10" spans="1:13" x14ac:dyDescent="0.25">
      <c r="A10" s="11"/>
      <c r="E10" s="11"/>
      <c r="H10" s="11"/>
    </row>
    <row r="11" spans="1:13" x14ac:dyDescent="0.25">
      <c r="A11" s="11"/>
      <c r="E11" s="11"/>
      <c r="H11" s="11"/>
    </row>
    <row r="12" spans="1:13" x14ac:dyDescent="0.25">
      <c r="A12" s="11"/>
      <c r="E12" s="11"/>
      <c r="H12" s="11"/>
    </row>
    <row r="13" spans="1:13" x14ac:dyDescent="0.25">
      <c r="A13" s="11"/>
      <c r="E13" s="11"/>
      <c r="H13" s="11"/>
    </row>
    <row r="14" spans="1:13" x14ac:dyDescent="0.25">
      <c r="A14" s="11"/>
      <c r="E14" s="11"/>
      <c r="H14" s="11"/>
    </row>
    <row r="15" spans="1:13" x14ac:dyDescent="0.25">
      <c r="A15" s="11"/>
      <c r="E15" s="11"/>
      <c r="H15" s="11"/>
    </row>
    <row r="16" spans="1:13" x14ac:dyDescent="0.25">
      <c r="A16" s="11"/>
      <c r="E16" s="11"/>
      <c r="H16" s="11"/>
    </row>
    <row r="17" spans="1:8" x14ac:dyDescent="0.25">
      <c r="A17" s="11"/>
      <c r="E17" s="11"/>
      <c r="H17" s="11"/>
    </row>
    <row r="18" spans="1:8" x14ac:dyDescent="0.25">
      <c r="A18" s="11"/>
      <c r="E18" s="11"/>
      <c r="H18" s="11"/>
    </row>
    <row r="19" spans="1:8" x14ac:dyDescent="0.25">
      <c r="A19" s="11"/>
      <c r="E19" s="11"/>
      <c r="H19" s="11"/>
    </row>
    <row r="20" spans="1:8" x14ac:dyDescent="0.25">
      <c r="A20" s="11"/>
      <c r="E20" s="11"/>
      <c r="H20" s="11"/>
    </row>
    <row r="21" spans="1:8" x14ac:dyDescent="0.25">
      <c r="A21" s="11"/>
      <c r="E21" s="11"/>
      <c r="H21" s="11"/>
    </row>
    <row r="22" spans="1:8" x14ac:dyDescent="0.25">
      <c r="A22" s="11"/>
      <c r="E22" s="11"/>
      <c r="H22" s="11"/>
    </row>
    <row r="23" spans="1:8" x14ac:dyDescent="0.25">
      <c r="A23" s="11"/>
      <c r="E23" s="11"/>
      <c r="H23" s="11"/>
    </row>
    <row r="24" spans="1:8" x14ac:dyDescent="0.25">
      <c r="A24" s="11"/>
      <c r="E24" s="11"/>
      <c r="H24" s="11"/>
    </row>
    <row r="25" spans="1:8" x14ac:dyDescent="0.25">
      <c r="A25" s="11"/>
      <c r="E25" s="11"/>
      <c r="H25" s="11"/>
    </row>
    <row r="26" spans="1:8" x14ac:dyDescent="0.25">
      <c r="A26" s="11"/>
      <c r="E26" s="11"/>
      <c r="H26" s="11"/>
    </row>
    <row r="27" spans="1:8" x14ac:dyDescent="0.25">
      <c r="A27" s="11"/>
      <c r="E27" s="11"/>
      <c r="H27" s="11"/>
    </row>
    <row r="28" spans="1:8" x14ac:dyDescent="0.25">
      <c r="A28" s="11"/>
      <c r="E28" s="11"/>
      <c r="H28" s="11"/>
    </row>
    <row r="29" spans="1:8" x14ac:dyDescent="0.25">
      <c r="A29" s="11"/>
      <c r="E29" s="11"/>
      <c r="H29" s="11"/>
    </row>
    <row r="30" spans="1:8" x14ac:dyDescent="0.25">
      <c r="A30" s="11"/>
      <c r="E30" s="11"/>
      <c r="H30" s="11"/>
    </row>
    <row r="31" spans="1:8" x14ac:dyDescent="0.25">
      <c r="A31" s="11"/>
      <c r="E31" s="11"/>
      <c r="H31" s="11"/>
    </row>
    <row r="32" spans="1:8" x14ac:dyDescent="0.25">
      <c r="A32" s="11"/>
      <c r="E32" s="11"/>
      <c r="H32" s="11"/>
    </row>
    <row r="33" spans="1:8" x14ac:dyDescent="0.25">
      <c r="A33" s="11"/>
      <c r="E33" s="11"/>
      <c r="H33" s="11"/>
    </row>
    <row r="34" spans="1:8" x14ac:dyDescent="0.25">
      <c r="A34" s="11"/>
      <c r="E34" s="11"/>
      <c r="H34" s="11"/>
    </row>
    <row r="35" spans="1:8" x14ac:dyDescent="0.25">
      <c r="A35" s="11"/>
      <c r="E35" s="11"/>
      <c r="H35" s="11"/>
    </row>
    <row r="36" spans="1:8" x14ac:dyDescent="0.25">
      <c r="A36" s="11"/>
      <c r="E36" s="11"/>
      <c r="H36" s="11"/>
    </row>
    <row r="37" spans="1:8" x14ac:dyDescent="0.25">
      <c r="A37" s="11"/>
      <c r="E37" s="11"/>
      <c r="H37" s="11"/>
    </row>
    <row r="38" spans="1:8" x14ac:dyDescent="0.25">
      <c r="A38" s="11"/>
      <c r="E38" s="11"/>
      <c r="H38" s="11"/>
    </row>
    <row r="39" spans="1:8" x14ac:dyDescent="0.25">
      <c r="A39" s="11"/>
      <c r="E39" s="11"/>
      <c r="H39" s="11"/>
    </row>
    <row r="40" spans="1:8" x14ac:dyDescent="0.25">
      <c r="A40" s="11"/>
      <c r="E40" s="11"/>
      <c r="H40" s="11"/>
    </row>
    <row r="41" spans="1:8" x14ac:dyDescent="0.25">
      <c r="A41" s="11"/>
      <c r="E41" s="11"/>
      <c r="H41" s="11"/>
    </row>
    <row r="42" spans="1:8" x14ac:dyDescent="0.25">
      <c r="A42" s="11"/>
      <c r="E42" s="11"/>
      <c r="H42" s="11"/>
    </row>
    <row r="43" spans="1:8" x14ac:dyDescent="0.25">
      <c r="A43" s="11"/>
      <c r="E43" s="11"/>
      <c r="H43" s="11"/>
    </row>
    <row r="44" spans="1:8" x14ac:dyDescent="0.25">
      <c r="A44" s="11"/>
      <c r="E44" s="11"/>
      <c r="H44" s="11"/>
    </row>
    <row r="45" spans="1:8" x14ac:dyDescent="0.25">
      <c r="A45" s="11"/>
      <c r="E45" s="11"/>
      <c r="H45" s="11"/>
    </row>
    <row r="46" spans="1:8" x14ac:dyDescent="0.25">
      <c r="A46" s="11"/>
      <c r="E46" s="11"/>
      <c r="H46" s="11"/>
    </row>
    <row r="47" spans="1:8" x14ac:dyDescent="0.25">
      <c r="A47" s="11"/>
      <c r="E47" s="11"/>
      <c r="H47" s="11"/>
    </row>
    <row r="48" spans="1:8" x14ac:dyDescent="0.25">
      <c r="A48" s="11"/>
      <c r="E48" s="11"/>
      <c r="H48" s="11"/>
    </row>
    <row r="49" spans="1:8" x14ac:dyDescent="0.25">
      <c r="A49" s="11"/>
      <c r="E49" s="11"/>
      <c r="H49" s="11"/>
    </row>
    <row r="50" spans="1:8" x14ac:dyDescent="0.25">
      <c r="A50" s="11"/>
      <c r="E50" s="11"/>
      <c r="H50" s="11"/>
    </row>
    <row r="51" spans="1:8" x14ac:dyDescent="0.25">
      <c r="A51" s="11"/>
      <c r="E51" s="11"/>
      <c r="H51" s="11"/>
    </row>
    <row r="52" spans="1:8" x14ac:dyDescent="0.25">
      <c r="A52" s="11"/>
      <c r="E52" s="11"/>
      <c r="H52" s="11"/>
    </row>
    <row r="53" spans="1:8" x14ac:dyDescent="0.25">
      <c r="A53" s="11"/>
      <c r="E53" s="11"/>
      <c r="H53" s="11"/>
    </row>
    <row r="54" spans="1:8" x14ac:dyDescent="0.25">
      <c r="A54" s="11"/>
      <c r="E54" s="11"/>
      <c r="H54" s="11"/>
    </row>
    <row r="55" spans="1:8" x14ac:dyDescent="0.25">
      <c r="A55" s="11"/>
      <c r="E55" s="11"/>
      <c r="H55" s="11"/>
    </row>
    <row r="56" spans="1:8" x14ac:dyDescent="0.25">
      <c r="A56" s="11"/>
      <c r="E56" s="11"/>
      <c r="H56" s="11"/>
    </row>
    <row r="57" spans="1:8" x14ac:dyDescent="0.25">
      <c r="A57" s="11"/>
      <c r="E57" s="11"/>
      <c r="H57" s="11"/>
    </row>
    <row r="58" spans="1:8" x14ac:dyDescent="0.25">
      <c r="A58" s="11"/>
      <c r="E58" s="11"/>
      <c r="H58" s="11"/>
    </row>
    <row r="59" spans="1:8" x14ac:dyDescent="0.25">
      <c r="A59" s="11"/>
      <c r="E59" s="11"/>
      <c r="H59" s="11"/>
    </row>
    <row r="60" spans="1:8" x14ac:dyDescent="0.25">
      <c r="A60" s="11"/>
      <c r="E60" s="11"/>
      <c r="H60" s="11"/>
    </row>
    <row r="61" spans="1:8" x14ac:dyDescent="0.25">
      <c r="A61" s="11"/>
      <c r="E61" s="11"/>
      <c r="H61" s="11"/>
    </row>
    <row r="62" spans="1:8" x14ac:dyDescent="0.25">
      <c r="A62" s="11"/>
      <c r="E62" s="11"/>
      <c r="H62" s="11"/>
    </row>
    <row r="63" spans="1:8" x14ac:dyDescent="0.25">
      <c r="A63" s="11"/>
      <c r="E63" s="11"/>
      <c r="H63" s="11"/>
    </row>
    <row r="64" spans="1:8" x14ac:dyDescent="0.25">
      <c r="A64" s="11"/>
      <c r="E64" s="11"/>
      <c r="H64" s="11"/>
    </row>
    <row r="65" spans="1:8" x14ac:dyDescent="0.25">
      <c r="A65" s="11"/>
      <c r="E65" s="11"/>
      <c r="H65" s="11"/>
    </row>
    <row r="66" spans="1:8" x14ac:dyDescent="0.25">
      <c r="A66" s="11"/>
      <c r="E66" s="11"/>
      <c r="H66" s="11"/>
    </row>
    <row r="67" spans="1:8" x14ac:dyDescent="0.25">
      <c r="A67" s="11"/>
      <c r="E67" s="11"/>
      <c r="H67" s="11"/>
    </row>
    <row r="68" spans="1:8" x14ac:dyDescent="0.25">
      <c r="A68" s="11"/>
      <c r="E68" s="11"/>
      <c r="H68" s="11"/>
    </row>
    <row r="69" spans="1:8" x14ac:dyDescent="0.25">
      <c r="A69" s="11"/>
      <c r="E69" s="11"/>
      <c r="H69" s="11"/>
    </row>
    <row r="70" spans="1:8" x14ac:dyDescent="0.25">
      <c r="A70" s="11"/>
      <c r="E70" s="11"/>
      <c r="H70" s="11"/>
    </row>
    <row r="71" spans="1:8" x14ac:dyDescent="0.25">
      <c r="A71" s="11"/>
      <c r="E71" s="11"/>
      <c r="H71" s="11"/>
    </row>
    <row r="72" spans="1:8" x14ac:dyDescent="0.25">
      <c r="A72" s="11"/>
      <c r="E72" s="11"/>
      <c r="H72" s="11"/>
    </row>
    <row r="73" spans="1:8" x14ac:dyDescent="0.25">
      <c r="A73" s="11"/>
      <c r="E73" s="11"/>
      <c r="H73" s="11"/>
    </row>
    <row r="74" spans="1:8" x14ac:dyDescent="0.25">
      <c r="A74" s="11"/>
      <c r="E74" s="11"/>
      <c r="H74" s="11"/>
    </row>
    <row r="75" spans="1:8" x14ac:dyDescent="0.25">
      <c r="A75" s="11"/>
      <c r="E75" s="11"/>
      <c r="H75" s="11"/>
    </row>
    <row r="76" spans="1:8" x14ac:dyDescent="0.25">
      <c r="A76" s="11"/>
      <c r="E76" s="11"/>
      <c r="H76" s="11"/>
    </row>
    <row r="77" spans="1:8" x14ac:dyDescent="0.25">
      <c r="A77" s="11"/>
      <c r="E77" s="11"/>
      <c r="H77" s="11"/>
    </row>
    <row r="78" spans="1:8" x14ac:dyDescent="0.25">
      <c r="A78" s="11"/>
      <c r="E78" s="11"/>
      <c r="H78" s="11"/>
    </row>
    <row r="79" spans="1:8" x14ac:dyDescent="0.25">
      <c r="A79" s="11"/>
      <c r="E79" s="11"/>
      <c r="H79" s="11"/>
    </row>
    <row r="80" spans="1:8" x14ac:dyDescent="0.25">
      <c r="A80" s="11"/>
      <c r="E80" s="11"/>
      <c r="H80" s="11"/>
    </row>
    <row r="81" spans="1:8" x14ac:dyDescent="0.25">
      <c r="A81" s="11"/>
      <c r="E81" s="11"/>
      <c r="H81" s="11"/>
    </row>
    <row r="82" spans="1:8" x14ac:dyDescent="0.25">
      <c r="A82" s="11"/>
      <c r="E82" s="11"/>
      <c r="H82" s="11"/>
    </row>
    <row r="83" spans="1:8" x14ac:dyDescent="0.25">
      <c r="A83" s="11"/>
      <c r="E83" s="11"/>
      <c r="H83" s="11"/>
    </row>
    <row r="84" spans="1:8" x14ac:dyDescent="0.25">
      <c r="A84" s="11"/>
      <c r="E84" s="11"/>
      <c r="H84" s="11"/>
    </row>
    <row r="85" spans="1:8" x14ac:dyDescent="0.25">
      <c r="A85" s="11"/>
      <c r="E85" s="11"/>
      <c r="H85" s="11"/>
    </row>
    <row r="86" spans="1:8" x14ac:dyDescent="0.25">
      <c r="A86" s="11"/>
      <c r="E86" s="11"/>
      <c r="H86" s="11"/>
    </row>
    <row r="87" spans="1:8" x14ac:dyDescent="0.25">
      <c r="A87" s="11"/>
      <c r="E87" s="11"/>
      <c r="H87" s="11"/>
    </row>
    <row r="88" spans="1:8" x14ac:dyDescent="0.25">
      <c r="A88" s="11"/>
      <c r="E88" s="11"/>
      <c r="H88" s="11"/>
    </row>
    <row r="89" spans="1:8" x14ac:dyDescent="0.25">
      <c r="A89" s="11"/>
      <c r="E89" s="11"/>
      <c r="H89" s="11"/>
    </row>
    <row r="90" spans="1:8" x14ac:dyDescent="0.25">
      <c r="A90" s="11"/>
      <c r="E90" s="11"/>
      <c r="H90" s="11"/>
    </row>
    <row r="91" spans="1:8" x14ac:dyDescent="0.25">
      <c r="A91" s="11"/>
      <c r="E91" s="11"/>
      <c r="H91" s="11"/>
    </row>
    <row r="92" spans="1:8" x14ac:dyDescent="0.25">
      <c r="A92" s="11"/>
      <c r="E92" s="11"/>
      <c r="H92" s="11"/>
    </row>
    <row r="93" spans="1:8" x14ac:dyDescent="0.25">
      <c r="A93" s="11"/>
      <c r="E93" s="11"/>
      <c r="H93" s="11"/>
    </row>
    <row r="94" spans="1:8" x14ac:dyDescent="0.25">
      <c r="A94" s="11"/>
      <c r="E94" s="11"/>
      <c r="H94" s="11"/>
    </row>
    <row r="95" spans="1:8" x14ac:dyDescent="0.25">
      <c r="A95" s="11"/>
      <c r="E95" s="11"/>
      <c r="H95" s="11"/>
    </row>
    <row r="96" spans="1:8" x14ac:dyDescent="0.25">
      <c r="A96" s="11"/>
      <c r="E96" s="11"/>
      <c r="H96" s="11"/>
    </row>
    <row r="97" spans="1:8" x14ac:dyDescent="0.25">
      <c r="A97" s="11"/>
      <c r="E97" s="11"/>
      <c r="H97" s="11"/>
    </row>
    <row r="98" spans="1:8" x14ac:dyDescent="0.25">
      <c r="A98" s="11"/>
      <c r="E98" s="11"/>
      <c r="H98" s="11"/>
    </row>
    <row r="99" spans="1:8" x14ac:dyDescent="0.25">
      <c r="A99" s="11"/>
      <c r="E99" s="11"/>
      <c r="H99" s="11"/>
    </row>
    <row r="100" spans="1:8" x14ac:dyDescent="0.25">
      <c r="A100" s="11"/>
      <c r="E100" s="11"/>
      <c r="H100" s="11"/>
    </row>
    <row r="101" spans="1:8" x14ac:dyDescent="0.25">
      <c r="A101" s="11"/>
      <c r="E101" s="11"/>
      <c r="H101" s="11"/>
    </row>
    <row r="102" spans="1:8" x14ac:dyDescent="0.25">
      <c r="A102" s="11"/>
      <c r="E102" s="11"/>
      <c r="H102" s="11"/>
    </row>
    <row r="103" spans="1:8" x14ac:dyDescent="0.25">
      <c r="A103" s="11"/>
      <c r="E103" s="11"/>
      <c r="H103" s="11"/>
    </row>
    <row r="104" spans="1:8" x14ac:dyDescent="0.25">
      <c r="A104" s="11"/>
      <c r="E104" s="11"/>
      <c r="H104" s="11"/>
    </row>
    <row r="105" spans="1:8" x14ac:dyDescent="0.25">
      <c r="A105" s="11"/>
      <c r="E105" s="11"/>
      <c r="H105" s="11"/>
    </row>
    <row r="106" spans="1:8" x14ac:dyDescent="0.25">
      <c r="A106" s="11"/>
      <c r="E106" s="11"/>
      <c r="H106" s="11"/>
    </row>
    <row r="107" spans="1:8" x14ac:dyDescent="0.25">
      <c r="A107" s="11"/>
      <c r="E107" s="11"/>
      <c r="H107" s="11"/>
    </row>
    <row r="108" spans="1:8" x14ac:dyDescent="0.25">
      <c r="A108" s="11"/>
      <c r="E108" s="11"/>
      <c r="H108" s="11"/>
    </row>
    <row r="109" spans="1:8" x14ac:dyDescent="0.25">
      <c r="A109" s="11"/>
      <c r="E109" s="11"/>
      <c r="H109" s="11"/>
    </row>
    <row r="110" spans="1:8" x14ac:dyDescent="0.25">
      <c r="A110" s="11"/>
      <c r="E110" s="11"/>
      <c r="H110" s="11"/>
    </row>
    <row r="111" spans="1:8" x14ac:dyDescent="0.25">
      <c r="A111" s="11"/>
      <c r="E111" s="11"/>
      <c r="H111" s="11"/>
    </row>
    <row r="112" spans="1:8" x14ac:dyDescent="0.25">
      <c r="A112" s="11"/>
      <c r="E112" s="11"/>
      <c r="H112" s="11"/>
    </row>
    <row r="113" spans="1:8" x14ac:dyDescent="0.25">
      <c r="A113" s="11"/>
      <c r="E113" s="11"/>
      <c r="H113" s="11"/>
    </row>
    <row r="114" spans="1:8" x14ac:dyDescent="0.25">
      <c r="A114" s="11"/>
      <c r="E114" s="11"/>
      <c r="H114" s="11"/>
    </row>
    <row r="115" spans="1:8" x14ac:dyDescent="0.25">
      <c r="A115" s="11"/>
      <c r="E115" s="11"/>
      <c r="H115" s="11"/>
    </row>
    <row r="116" spans="1:8" x14ac:dyDescent="0.25">
      <c r="A116" s="11"/>
      <c r="E116" s="11"/>
      <c r="H116" s="11"/>
    </row>
    <row r="117" spans="1:8" x14ac:dyDescent="0.25">
      <c r="A117" s="11"/>
      <c r="E117" s="11"/>
      <c r="H117" s="11"/>
    </row>
    <row r="118" spans="1:8" x14ac:dyDescent="0.25">
      <c r="A118" s="11"/>
      <c r="E118" s="11"/>
      <c r="H118" s="11"/>
    </row>
    <row r="119" spans="1:8" x14ac:dyDescent="0.25">
      <c r="A119" s="11"/>
      <c r="E119" s="11"/>
      <c r="H119" s="11"/>
    </row>
    <row r="120" spans="1:8" x14ac:dyDescent="0.25">
      <c r="A120" s="11"/>
      <c r="E120" s="11"/>
      <c r="H120" s="11"/>
    </row>
    <row r="121" spans="1:8" x14ac:dyDescent="0.25">
      <c r="A121" s="11"/>
      <c r="E121" s="11"/>
      <c r="H121" s="11"/>
    </row>
    <row r="122" spans="1:8" x14ac:dyDescent="0.25">
      <c r="A122" s="11"/>
      <c r="E122" s="11"/>
      <c r="H122" s="11"/>
    </row>
    <row r="123" spans="1:8" x14ac:dyDescent="0.25">
      <c r="A123" s="11"/>
      <c r="E123" s="11"/>
      <c r="H123" s="11"/>
    </row>
    <row r="124" spans="1:8" x14ac:dyDescent="0.25">
      <c r="A124" s="11"/>
      <c r="E124" s="11"/>
      <c r="H124" s="11"/>
    </row>
    <row r="125" spans="1:8" x14ac:dyDescent="0.25">
      <c r="A125" s="11"/>
      <c r="E125" s="11"/>
      <c r="H125" s="11"/>
    </row>
    <row r="126" spans="1:8" x14ac:dyDescent="0.25">
      <c r="A126" s="11"/>
      <c r="E126" s="11"/>
      <c r="H126" s="11"/>
    </row>
    <row r="127" spans="1:8" x14ac:dyDescent="0.25">
      <c r="A127" s="11"/>
      <c r="E127" s="11"/>
      <c r="H127" s="11"/>
    </row>
    <row r="128" spans="1:8" x14ac:dyDescent="0.25">
      <c r="A128" s="11"/>
      <c r="E128" s="11"/>
      <c r="H128" s="11"/>
    </row>
    <row r="129" spans="1:8" x14ac:dyDescent="0.25">
      <c r="A129" s="11"/>
      <c r="E129" s="11"/>
      <c r="H129" s="11"/>
    </row>
    <row r="130" spans="1:8" x14ac:dyDescent="0.25">
      <c r="A130" s="11"/>
      <c r="E130" s="11"/>
      <c r="H130" s="11"/>
    </row>
    <row r="131" spans="1:8" x14ac:dyDescent="0.25">
      <c r="A131" s="11"/>
      <c r="E131" s="11"/>
      <c r="H131" s="11"/>
    </row>
    <row r="132" spans="1:8" x14ac:dyDescent="0.25">
      <c r="A132" s="11"/>
      <c r="E132" s="11"/>
      <c r="H132" s="11"/>
    </row>
    <row r="133" spans="1:8" x14ac:dyDescent="0.25">
      <c r="A133" s="11"/>
      <c r="E133" s="11"/>
      <c r="H133" s="11"/>
    </row>
    <row r="134" spans="1:8" x14ac:dyDescent="0.25">
      <c r="A134" s="11"/>
      <c r="E134" s="11"/>
      <c r="H134" s="11"/>
    </row>
    <row r="135" spans="1:8" x14ac:dyDescent="0.25">
      <c r="A135" s="11"/>
      <c r="E135" s="11"/>
      <c r="H135" s="11"/>
    </row>
    <row r="136" spans="1:8" x14ac:dyDescent="0.25">
      <c r="A136" s="11"/>
      <c r="E136" s="11"/>
      <c r="H136" s="11"/>
    </row>
    <row r="137" spans="1:8" x14ac:dyDescent="0.25">
      <c r="A137" s="11"/>
      <c r="E137" s="11"/>
      <c r="H137" s="11"/>
    </row>
    <row r="138" spans="1:8" x14ac:dyDescent="0.25">
      <c r="A138" s="11"/>
      <c r="E138" s="11"/>
      <c r="H138" s="11"/>
    </row>
    <row r="139" spans="1:8" x14ac:dyDescent="0.25">
      <c r="A139" s="11"/>
      <c r="E139" s="11"/>
      <c r="H139" s="11"/>
    </row>
    <row r="140" spans="1:8" x14ac:dyDescent="0.25">
      <c r="A140" s="11"/>
      <c r="E140" s="11"/>
      <c r="H140" s="11"/>
    </row>
    <row r="141" spans="1:8" x14ac:dyDescent="0.25">
      <c r="A141" s="11"/>
      <c r="E141" s="11"/>
      <c r="H141" s="11"/>
    </row>
    <row r="142" spans="1:8" x14ac:dyDescent="0.25">
      <c r="A142" s="11"/>
      <c r="E142" s="11"/>
      <c r="H142" s="11"/>
    </row>
    <row r="143" spans="1:8" x14ac:dyDescent="0.25">
      <c r="A143" s="11"/>
      <c r="E143" s="11"/>
      <c r="H143" s="11"/>
    </row>
    <row r="144" spans="1:8" x14ac:dyDescent="0.25">
      <c r="A144" s="11"/>
      <c r="E144" s="11"/>
      <c r="H144" s="11"/>
    </row>
    <row r="145" spans="1:8" x14ac:dyDescent="0.25">
      <c r="A145" s="11"/>
      <c r="E145" s="11"/>
      <c r="H145" s="11"/>
    </row>
    <row r="146" spans="1:8" x14ac:dyDescent="0.25">
      <c r="A146" s="11"/>
      <c r="E146" s="11"/>
      <c r="H146" s="11"/>
    </row>
    <row r="147" spans="1:8" x14ac:dyDescent="0.25">
      <c r="A147" s="11"/>
      <c r="E147" s="11"/>
      <c r="H147" s="11"/>
    </row>
    <row r="148" spans="1:8" x14ac:dyDescent="0.25">
      <c r="A148" s="11"/>
      <c r="E148" s="11"/>
      <c r="H148" s="11"/>
    </row>
    <row r="149" spans="1:8" x14ac:dyDescent="0.25">
      <c r="A149" s="11"/>
      <c r="E149" s="11"/>
      <c r="H149" s="11"/>
    </row>
    <row r="150" spans="1:8" x14ac:dyDescent="0.25">
      <c r="A150" s="11"/>
      <c r="E150" s="11"/>
      <c r="H150" s="11"/>
    </row>
    <row r="151" spans="1:8" x14ac:dyDescent="0.25">
      <c r="A151" s="11"/>
      <c r="E151" s="11"/>
      <c r="H151" s="11"/>
    </row>
    <row r="152" spans="1:8" x14ac:dyDescent="0.25">
      <c r="A152" s="11"/>
      <c r="E152" s="11"/>
      <c r="H152" s="11"/>
    </row>
    <row r="153" spans="1:8" x14ac:dyDescent="0.25">
      <c r="A153" s="11"/>
      <c r="E153" s="11"/>
      <c r="H153" s="11"/>
    </row>
    <row r="154" spans="1:8" x14ac:dyDescent="0.25">
      <c r="A154" s="11"/>
      <c r="E154" s="11"/>
      <c r="H154" s="11"/>
    </row>
    <row r="155" spans="1:8" x14ac:dyDescent="0.25">
      <c r="A155" s="11"/>
      <c r="E155" s="11"/>
      <c r="H155" s="11"/>
    </row>
    <row r="156" spans="1:8" x14ac:dyDescent="0.25">
      <c r="A156" s="11"/>
      <c r="E156" s="11"/>
      <c r="H156" s="11"/>
    </row>
    <row r="157" spans="1:8" x14ac:dyDescent="0.25">
      <c r="A157" s="11"/>
      <c r="E157" s="11"/>
      <c r="H157" s="11"/>
    </row>
    <row r="158" spans="1:8" x14ac:dyDescent="0.25">
      <c r="A158" s="11"/>
      <c r="E158" s="11"/>
      <c r="H158" s="11"/>
    </row>
    <row r="159" spans="1:8" x14ac:dyDescent="0.25">
      <c r="A159" s="11"/>
      <c r="E159" s="11"/>
      <c r="H159" s="11"/>
    </row>
    <row r="160" spans="1:8" x14ac:dyDescent="0.25">
      <c r="A160" s="11"/>
      <c r="E160" s="11"/>
      <c r="H160" s="11"/>
    </row>
    <row r="161" spans="1:8" x14ac:dyDescent="0.25">
      <c r="A161" s="11"/>
      <c r="E161" s="11"/>
      <c r="H161" s="11"/>
    </row>
    <row r="162" spans="1:8" x14ac:dyDescent="0.25">
      <c r="A162" s="11"/>
      <c r="E162" s="11"/>
      <c r="H162" s="11"/>
    </row>
    <row r="163" spans="1:8" x14ac:dyDescent="0.25">
      <c r="A163" s="11"/>
      <c r="E163" s="11"/>
      <c r="H163" s="11"/>
    </row>
    <row r="164" spans="1:8" x14ac:dyDescent="0.25">
      <c r="A164" s="11"/>
      <c r="E164" s="11"/>
      <c r="H164" s="11"/>
    </row>
    <row r="165" spans="1:8" x14ac:dyDescent="0.25">
      <c r="A165" s="11"/>
      <c r="E165" s="11"/>
      <c r="H165" s="11"/>
    </row>
    <row r="166" spans="1:8" x14ac:dyDescent="0.25">
      <c r="A166" s="11"/>
      <c r="E166" s="11"/>
      <c r="H166" s="11"/>
    </row>
    <row r="167" spans="1:8" x14ac:dyDescent="0.25">
      <c r="A167" s="11"/>
      <c r="E167" s="11"/>
      <c r="H167" s="11"/>
    </row>
    <row r="168" spans="1:8" x14ac:dyDescent="0.25">
      <c r="A168" s="11"/>
      <c r="E168" s="11"/>
      <c r="H168" s="11"/>
    </row>
    <row r="169" spans="1:8" x14ac:dyDescent="0.25">
      <c r="A169" s="11"/>
      <c r="E169" s="11"/>
      <c r="H169" s="11"/>
    </row>
    <row r="170" spans="1:8" x14ac:dyDescent="0.25">
      <c r="A170" s="11"/>
      <c r="E170" s="11"/>
      <c r="H170" s="11"/>
    </row>
    <row r="171" spans="1:8" x14ac:dyDescent="0.25">
      <c r="A171" s="11"/>
      <c r="E171" s="11"/>
      <c r="H171" s="11"/>
    </row>
    <row r="172" spans="1:8" x14ac:dyDescent="0.25">
      <c r="A172" s="11"/>
      <c r="E172" s="11"/>
      <c r="H172" s="11"/>
    </row>
    <row r="173" spans="1:8" x14ac:dyDescent="0.25">
      <c r="A173" s="11"/>
      <c r="E173" s="11"/>
      <c r="H173" s="11"/>
    </row>
    <row r="174" spans="1:8" x14ac:dyDescent="0.25">
      <c r="A174" s="11"/>
      <c r="E174" s="11"/>
      <c r="H174" s="11"/>
    </row>
    <row r="175" spans="1:8" x14ac:dyDescent="0.25">
      <c r="A175" s="11"/>
      <c r="E175" s="11"/>
      <c r="H175" s="11"/>
    </row>
    <row r="176" spans="1:8" x14ac:dyDescent="0.25">
      <c r="A176" s="11"/>
      <c r="E176" s="11"/>
      <c r="H176" s="11"/>
    </row>
    <row r="177" spans="1:8" x14ac:dyDescent="0.25">
      <c r="A177" s="11"/>
      <c r="E177" s="11"/>
      <c r="H177" s="11"/>
    </row>
    <row r="178" spans="1:8" x14ac:dyDescent="0.25">
      <c r="A178" s="11"/>
      <c r="E178" s="11"/>
      <c r="H178" s="11"/>
    </row>
    <row r="179" spans="1:8" x14ac:dyDescent="0.25">
      <c r="A179" s="11"/>
      <c r="E179" s="11"/>
      <c r="H179" s="11"/>
    </row>
    <row r="180" spans="1:8" x14ac:dyDescent="0.25">
      <c r="A180" s="11"/>
      <c r="E180" s="11"/>
      <c r="H180" s="11"/>
    </row>
    <row r="181" spans="1:8" x14ac:dyDescent="0.25">
      <c r="A181" s="11"/>
      <c r="E181" s="11"/>
      <c r="H181" s="11"/>
    </row>
    <row r="182" spans="1:8" x14ac:dyDescent="0.25">
      <c r="A182" s="11"/>
      <c r="E182" s="11"/>
      <c r="H182" s="11"/>
    </row>
    <row r="183" spans="1:8" x14ac:dyDescent="0.25">
      <c r="A183" s="11"/>
      <c r="E183" s="11"/>
      <c r="H183" s="11"/>
    </row>
    <row r="184" spans="1:8" x14ac:dyDescent="0.25">
      <c r="A184" s="11"/>
      <c r="E184" s="11"/>
      <c r="H184" s="11"/>
    </row>
    <row r="185" spans="1:8" x14ac:dyDescent="0.25">
      <c r="A185" s="11"/>
      <c r="E185" s="11"/>
      <c r="H185" s="11"/>
    </row>
    <row r="186" spans="1:8" x14ac:dyDescent="0.25">
      <c r="A186" s="11"/>
      <c r="E186" s="11"/>
      <c r="H186" s="11"/>
    </row>
    <row r="187" spans="1:8" x14ac:dyDescent="0.25">
      <c r="A187" s="11"/>
      <c r="E187" s="11"/>
      <c r="H187" s="11"/>
    </row>
    <row r="188" spans="1:8" x14ac:dyDescent="0.25">
      <c r="A188" s="11"/>
      <c r="E188" s="11"/>
      <c r="H188" s="11"/>
    </row>
    <row r="189" spans="1:8" x14ac:dyDescent="0.25">
      <c r="A189" s="11"/>
      <c r="E189" s="11"/>
      <c r="H189" s="11"/>
    </row>
    <row r="190" spans="1:8" x14ac:dyDescent="0.25">
      <c r="A190" s="11"/>
      <c r="E190" s="11"/>
      <c r="H190" s="11"/>
    </row>
    <row r="191" spans="1:8" x14ac:dyDescent="0.25">
      <c r="A191" s="11"/>
      <c r="E191" s="11"/>
      <c r="H191" s="11"/>
    </row>
    <row r="192" spans="1:8" x14ac:dyDescent="0.25">
      <c r="A192" s="11"/>
      <c r="E192" s="11"/>
      <c r="H192" s="11"/>
    </row>
    <row r="193" spans="1:8" x14ac:dyDescent="0.25">
      <c r="A193" s="11"/>
      <c r="E193" s="11"/>
      <c r="H193" s="11"/>
    </row>
    <row r="194" spans="1:8" x14ac:dyDescent="0.25">
      <c r="A194" s="11"/>
      <c r="E194" s="11"/>
      <c r="H194" s="11"/>
    </row>
    <row r="195" spans="1:8" x14ac:dyDescent="0.25">
      <c r="A195" s="11"/>
      <c r="E195" s="11"/>
      <c r="H195" s="11"/>
    </row>
    <row r="196" spans="1:8" x14ac:dyDescent="0.25">
      <c r="A196" s="11"/>
      <c r="E196" s="11"/>
      <c r="H196" s="11"/>
    </row>
    <row r="197" spans="1:8" x14ac:dyDescent="0.25">
      <c r="A197" s="11"/>
      <c r="E197" s="11"/>
      <c r="H197" s="11"/>
    </row>
    <row r="198" spans="1:8" x14ac:dyDescent="0.25">
      <c r="A198" s="11"/>
      <c r="E198" s="11"/>
      <c r="H198" s="11"/>
    </row>
    <row r="199" spans="1:8" x14ac:dyDescent="0.25">
      <c r="A199" s="11"/>
      <c r="E199" s="11"/>
      <c r="H199" s="11"/>
    </row>
    <row r="200" spans="1:8" x14ac:dyDescent="0.25">
      <c r="A200" s="11"/>
      <c r="E200" s="11"/>
      <c r="H200" s="11"/>
    </row>
    <row r="201" spans="1:8" x14ac:dyDescent="0.25">
      <c r="A201" s="11"/>
      <c r="E201" s="11"/>
      <c r="H201" s="11"/>
    </row>
    <row r="202" spans="1:8" x14ac:dyDescent="0.25">
      <c r="A202" s="11"/>
      <c r="E202" s="11"/>
      <c r="H202" s="11"/>
    </row>
    <row r="203" spans="1:8" x14ac:dyDescent="0.25">
      <c r="A203" s="11"/>
      <c r="E203" s="11"/>
      <c r="H203" s="11"/>
    </row>
    <row r="204" spans="1:8" x14ac:dyDescent="0.25">
      <c r="A204" s="11"/>
      <c r="E204" s="11"/>
      <c r="H204" s="11"/>
    </row>
    <row r="205" spans="1:8" x14ac:dyDescent="0.25">
      <c r="A205" s="11"/>
      <c r="E205" s="11"/>
      <c r="H205" s="11"/>
    </row>
    <row r="206" spans="1:8" x14ac:dyDescent="0.25">
      <c r="A206" s="11"/>
      <c r="E206" s="11"/>
      <c r="H206" s="11"/>
    </row>
    <row r="207" spans="1:8" x14ac:dyDescent="0.25">
      <c r="A207" s="11"/>
      <c r="E207" s="11"/>
      <c r="H207" s="11"/>
    </row>
    <row r="208" spans="1:8" x14ac:dyDescent="0.25">
      <c r="A208" s="11"/>
      <c r="E208" s="11"/>
      <c r="H208" s="11"/>
    </row>
    <row r="209" spans="1:8" x14ac:dyDescent="0.25">
      <c r="A209" s="11"/>
      <c r="E209" s="11"/>
      <c r="H209" s="11"/>
    </row>
    <row r="210" spans="1:8" x14ac:dyDescent="0.25">
      <c r="A210" s="11"/>
      <c r="E210" s="11"/>
      <c r="H210" s="11"/>
    </row>
    <row r="211" spans="1:8" x14ac:dyDescent="0.25">
      <c r="A211" s="11"/>
      <c r="E211" s="11"/>
      <c r="H211" s="11"/>
    </row>
    <row r="212" spans="1:8" x14ac:dyDescent="0.25">
      <c r="A212" s="11"/>
      <c r="E212" s="11"/>
      <c r="H212" s="11"/>
    </row>
    <row r="213" spans="1:8" x14ac:dyDescent="0.25">
      <c r="A213" s="11"/>
      <c r="E213" s="11"/>
      <c r="H213" s="11"/>
    </row>
    <row r="214" spans="1:8" x14ac:dyDescent="0.25">
      <c r="A214" s="11"/>
      <c r="E214" s="11"/>
      <c r="H214" s="11"/>
    </row>
    <row r="215" spans="1:8" x14ac:dyDescent="0.25">
      <c r="A215" s="11"/>
      <c r="E215" s="11"/>
      <c r="H215" s="11"/>
    </row>
    <row r="216" spans="1:8" x14ac:dyDescent="0.25">
      <c r="A216" s="11"/>
      <c r="E216" s="11"/>
      <c r="H216" s="11"/>
    </row>
    <row r="217" spans="1:8" x14ac:dyDescent="0.25">
      <c r="A217" s="11"/>
      <c r="E217" s="11"/>
      <c r="H217" s="11"/>
    </row>
    <row r="218" spans="1:8" x14ac:dyDescent="0.25">
      <c r="A218" s="11"/>
      <c r="E218" s="11"/>
      <c r="H218" s="11"/>
    </row>
    <row r="219" spans="1:8" x14ac:dyDescent="0.25">
      <c r="A219" s="11"/>
      <c r="E219" s="11"/>
      <c r="H219" s="11"/>
    </row>
    <row r="220" spans="1:8" x14ac:dyDescent="0.25">
      <c r="A220" s="11"/>
      <c r="E220" s="11"/>
      <c r="H220" s="11"/>
    </row>
    <row r="221" spans="1:8" x14ac:dyDescent="0.25">
      <c r="A221" s="11"/>
      <c r="E221" s="11"/>
      <c r="H221" s="11"/>
    </row>
    <row r="222" spans="1:8" x14ac:dyDescent="0.25">
      <c r="A222" s="11"/>
      <c r="E222" s="11"/>
      <c r="H222" s="11"/>
    </row>
    <row r="223" spans="1:8" x14ac:dyDescent="0.25">
      <c r="A223" s="11"/>
      <c r="E223" s="11"/>
      <c r="H223" s="11"/>
    </row>
    <row r="224" spans="1:8" x14ac:dyDescent="0.25">
      <c r="A224" s="11"/>
      <c r="E224" s="11"/>
      <c r="H224" s="11"/>
    </row>
    <row r="225" spans="1:8" x14ac:dyDescent="0.25">
      <c r="A225" s="11"/>
      <c r="E225" s="11"/>
      <c r="H225" s="11"/>
    </row>
    <row r="226" spans="1:8" x14ac:dyDescent="0.25">
      <c r="A226" s="11"/>
      <c r="E226" s="11"/>
      <c r="H226" s="11"/>
    </row>
    <row r="227" spans="1:8" x14ac:dyDescent="0.25">
      <c r="A227" s="11"/>
      <c r="E227" s="11"/>
      <c r="H227" s="11"/>
    </row>
    <row r="228" spans="1:8" x14ac:dyDescent="0.25">
      <c r="A228" s="11"/>
      <c r="E228" s="11"/>
      <c r="H228" s="11"/>
    </row>
    <row r="229" spans="1:8" x14ac:dyDescent="0.25">
      <c r="A229" s="11"/>
      <c r="E229" s="11"/>
      <c r="H229" s="11"/>
    </row>
    <row r="230" spans="1:8" x14ac:dyDescent="0.25">
      <c r="A230" s="11"/>
      <c r="E230" s="11"/>
      <c r="H230" s="11"/>
    </row>
    <row r="231" spans="1:8" x14ac:dyDescent="0.25">
      <c r="A231" s="11"/>
      <c r="E231" s="11"/>
      <c r="H231" s="11"/>
    </row>
    <row r="232" spans="1:8" x14ac:dyDescent="0.25">
      <c r="A232" s="11"/>
      <c r="E232" s="11"/>
      <c r="H232" s="11"/>
    </row>
    <row r="233" spans="1:8" x14ac:dyDescent="0.25">
      <c r="A233" s="11"/>
      <c r="E233" s="11"/>
      <c r="H233" s="11"/>
    </row>
    <row r="234" spans="1:8" x14ac:dyDescent="0.25">
      <c r="A234" s="11"/>
      <c r="E234" s="11"/>
      <c r="H234" s="11"/>
    </row>
    <row r="235" spans="1:8" x14ac:dyDescent="0.25">
      <c r="A235" s="11"/>
      <c r="E235" s="11"/>
      <c r="H235" s="11"/>
    </row>
    <row r="236" spans="1:8" x14ac:dyDescent="0.25">
      <c r="A236" s="11"/>
      <c r="E236" s="11"/>
      <c r="H236" s="11"/>
    </row>
    <row r="237" spans="1:8" x14ac:dyDescent="0.25">
      <c r="A237" s="11"/>
      <c r="E237" s="11"/>
      <c r="H237" s="11"/>
    </row>
    <row r="238" spans="1:8" x14ac:dyDescent="0.25">
      <c r="A238" s="11"/>
      <c r="E238" s="11"/>
      <c r="H238" s="11"/>
    </row>
    <row r="239" spans="1:8" x14ac:dyDescent="0.25">
      <c r="A239" s="11"/>
      <c r="E239" s="11"/>
      <c r="H239" s="11"/>
    </row>
    <row r="240" spans="1:8" x14ac:dyDescent="0.25">
      <c r="A240" s="11"/>
      <c r="E240" s="11"/>
      <c r="H240" s="11"/>
    </row>
    <row r="241" spans="1:8" x14ac:dyDescent="0.25">
      <c r="A241" s="11"/>
      <c r="E241" s="11"/>
      <c r="H241" s="11"/>
    </row>
    <row r="242" spans="1:8" x14ac:dyDescent="0.25">
      <c r="A242" s="11"/>
      <c r="E242" s="11"/>
      <c r="H242" s="11"/>
    </row>
    <row r="243" spans="1:8" x14ac:dyDescent="0.25">
      <c r="A243" s="11"/>
      <c r="E243" s="11"/>
      <c r="H243" s="11"/>
    </row>
    <row r="244" spans="1:8" x14ac:dyDescent="0.25">
      <c r="E244" s="11"/>
    </row>
    <row r="245" spans="1:8" x14ac:dyDescent="0.25">
      <c r="E245" s="11"/>
    </row>
    <row r="246" spans="1:8" x14ac:dyDescent="0.25">
      <c r="E246" s="11"/>
    </row>
    <row r="247" spans="1:8" x14ac:dyDescent="0.25">
      <c r="E247" s="11"/>
    </row>
    <row r="248" spans="1:8" x14ac:dyDescent="0.25">
      <c r="E248" s="11"/>
    </row>
    <row r="249" spans="1:8" x14ac:dyDescent="0.25">
      <c r="E249" s="11"/>
    </row>
    <row r="250" spans="1:8" x14ac:dyDescent="0.25">
      <c r="E250" s="11"/>
    </row>
    <row r="251" spans="1:8" x14ac:dyDescent="0.25">
      <c r="E251" s="11"/>
    </row>
    <row r="252" spans="1:8" x14ac:dyDescent="0.25">
      <c r="E252" s="11"/>
    </row>
    <row r="253" spans="1:8" x14ac:dyDescent="0.25">
      <c r="E253" s="11"/>
    </row>
    <row r="254" spans="1:8" x14ac:dyDescent="0.25">
      <c r="E254" s="11"/>
    </row>
    <row r="255" spans="1:8" x14ac:dyDescent="0.25">
      <c r="E255" s="11"/>
    </row>
    <row r="256" spans="1:8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</sheetData>
  <conditionalFormatting sqref="E1:E4 E244:E1048576">
    <cfRule type="cellIs" dxfId="385" priority="16" operator="lessThan">
      <formula>0</formula>
    </cfRule>
    <cfRule type="cellIs" dxfId="384" priority="17" operator="greaterThan">
      <formula>0</formula>
    </cfRule>
  </conditionalFormatting>
  <conditionalFormatting sqref="H1:H4 H244:H1048576">
    <cfRule type="cellIs" dxfId="383" priority="14" operator="lessThan">
      <formula>0</formula>
    </cfRule>
    <cfRule type="cellIs" priority="15" operator="greaterThan">
      <formula>0</formula>
    </cfRule>
  </conditionalFormatting>
  <conditionalFormatting sqref="K1:K4 K244:K1048576">
    <cfRule type="cellIs" dxfId="382" priority="12" operator="lessThan">
      <formula>0</formula>
    </cfRule>
    <cfRule type="cellIs" dxfId="381" priority="13" operator="greaterThan">
      <formula>0</formula>
    </cfRule>
  </conditionalFormatting>
  <conditionalFormatting sqref="M1:M4 M236:M1048576">
    <cfRule type="cellIs" dxfId="380" priority="11" operator="lessThan">
      <formula>0</formula>
    </cfRule>
  </conditionalFormatting>
  <conditionalFormatting sqref="D1:D4 D86:D1048576">
    <cfRule type="cellIs" dxfId="379" priority="10" operator="lessThan">
      <formula>0</formula>
    </cfRule>
  </conditionalFormatting>
  <conditionalFormatting sqref="G1:G4 G86:G1048576">
    <cfRule type="cellIs" dxfId="378" priority="9" operator="lessThan">
      <formula>0</formula>
    </cfRule>
  </conditionalFormatting>
  <conditionalFormatting sqref="J1:J4 J86:J1048576">
    <cfRule type="cellIs" dxfId="377" priority="8" operator="lessThan">
      <formula>0</formula>
    </cfRule>
  </conditionalFormatting>
  <conditionalFormatting sqref="D1:D4 D86:D1048576">
    <cfRule type="cellIs" dxfId="376" priority="7" operator="greaterThan">
      <formula>0</formula>
    </cfRule>
  </conditionalFormatting>
  <conditionalFormatting sqref="G1:G4 G86:G1048576">
    <cfRule type="cellIs" dxfId="375" priority="6" operator="greaterThan">
      <formula>0</formula>
    </cfRule>
  </conditionalFormatting>
  <conditionalFormatting sqref="J1:J4 J86:J1048576">
    <cfRule type="cellIs" dxfId="374" priority="5" operator="greaterThan">
      <formula>0</formula>
    </cfRule>
  </conditionalFormatting>
  <conditionalFormatting sqref="D1:D5 G1:G5 J1:J5 J9:J1048576 G9:G1048576 D9:D1048576">
    <cfRule type="cellIs" dxfId="373" priority="4" operator="lessThan">
      <formula>0</formula>
    </cfRule>
  </conditionalFormatting>
  <conditionalFormatting pivot="1" sqref="D6:D8">
    <cfRule type="cellIs" dxfId="372" priority="3" operator="lessThan">
      <formula>0</formula>
    </cfRule>
  </conditionalFormatting>
  <conditionalFormatting pivot="1" sqref="G6:G8">
    <cfRule type="cellIs" dxfId="371" priority="2" operator="lessThan">
      <formula>0</formula>
    </cfRule>
  </conditionalFormatting>
  <conditionalFormatting pivot="1" sqref="J6:J8">
    <cfRule type="cellIs" dxfId="370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89" fitToHeight="0" orientation="portrait" r:id="rId2"/>
  <headerFooter>
    <oddHeader>&amp;C&amp;"-,Bold Italic"&amp;14Wines &amp; Vintages Combined Categories -  NZ By Varietal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2"/>
  <sheetViews>
    <sheetView showGridLines="0" zoomScaleNormal="100" workbookViewId="0">
      <selection activeCell="B1" sqref="B1"/>
    </sheetView>
  </sheetViews>
  <sheetFormatPr defaultRowHeight="15" x14ac:dyDescent="0.25"/>
  <cols>
    <col min="1" max="1" width="50" style="23" customWidth="1"/>
    <col min="2" max="2" width="10.5703125" style="11" customWidth="1"/>
    <col min="3" max="3" width="6.5703125" style="11" customWidth="1"/>
    <col min="4" max="4" width="10" style="11" customWidth="1"/>
    <col min="5" max="5" width="7.5703125" style="12" customWidth="1"/>
    <col min="6" max="6" width="7.5703125" style="11" customWidth="1"/>
    <col min="7" max="7" width="8.28515625" style="11" customWidth="1"/>
    <col min="8" max="8" width="7.5703125" style="12" customWidth="1"/>
    <col min="9" max="9" width="7.5703125" style="11" customWidth="1"/>
    <col min="10" max="10" width="7.7109375" style="11" customWidth="1"/>
    <col min="11" max="11" width="14.140625" style="11" customWidth="1"/>
    <col min="12" max="12" width="21" style="11" customWidth="1"/>
    <col min="13" max="13" width="8" style="11" customWidth="1"/>
    <col min="14" max="16384" width="9.140625" style="11"/>
  </cols>
  <sheetData>
    <row r="1" spans="1:13" ht="23.25" x14ac:dyDescent="0.35">
      <c r="A1" s="24" t="s">
        <v>374</v>
      </c>
      <c r="B1" s="8" t="s">
        <v>649</v>
      </c>
      <c r="C1" s="9"/>
      <c r="D1" s="9"/>
      <c r="E1" s="10"/>
      <c r="F1" s="9"/>
      <c r="G1" s="9"/>
      <c r="H1" s="10"/>
      <c r="I1" s="9"/>
      <c r="J1" s="9"/>
      <c r="K1" s="9"/>
    </row>
    <row r="2" spans="1:13" x14ac:dyDescent="0.25">
      <c r="A2" s="11"/>
    </row>
    <row r="3" spans="1:13" x14ac:dyDescent="0.25">
      <c r="A3" s="48" t="s">
        <v>361</v>
      </c>
      <c r="B3" t="s">
        <v>5</v>
      </c>
    </row>
    <row r="5" spans="1:13" s="17" customFormat="1" ht="25.5" x14ac:dyDescent="0.25">
      <c r="A5" s="47" t="s">
        <v>384</v>
      </c>
      <c r="B5" s="15" t="s">
        <v>365</v>
      </c>
      <c r="C5" s="15" t="s">
        <v>364</v>
      </c>
      <c r="D5" s="15" t="s">
        <v>376</v>
      </c>
      <c r="E5" s="15" t="s">
        <v>377</v>
      </c>
      <c r="F5" s="15" t="s">
        <v>378</v>
      </c>
      <c r="G5" s="15" t="s">
        <v>379</v>
      </c>
      <c r="H5" s="15" t="s">
        <v>380</v>
      </c>
      <c r="I5" s="16" t="s">
        <v>381</v>
      </c>
      <c r="J5" s="15" t="s">
        <v>382</v>
      </c>
      <c r="K5" t="s">
        <v>385</v>
      </c>
      <c r="L5" s="11"/>
      <c r="M5" s="11"/>
    </row>
    <row r="6" spans="1:13" x14ac:dyDescent="0.25">
      <c r="A6" s="18" t="s">
        <v>513</v>
      </c>
      <c r="B6" s="19">
        <v>15866.083333333319</v>
      </c>
      <c r="C6" s="19">
        <v>17624.000000000007</v>
      </c>
      <c r="D6" s="20">
        <v>0.11079714065118096</v>
      </c>
      <c r="E6" s="19">
        <v>96475.416666666657</v>
      </c>
      <c r="F6" s="19">
        <v>107721.33333333333</v>
      </c>
      <c r="G6" s="20">
        <v>0.11656769211500345</v>
      </c>
      <c r="H6" s="19">
        <v>200338.75000000006</v>
      </c>
      <c r="I6" s="21">
        <v>211102.50000000015</v>
      </c>
      <c r="J6" s="25">
        <v>5.3727748625765681E-2</v>
      </c>
      <c r="K6" s="26">
        <v>6673</v>
      </c>
    </row>
    <row r="7" spans="1:13" x14ac:dyDescent="0.25">
      <c r="A7" s="27" t="s">
        <v>3</v>
      </c>
      <c r="B7" s="19">
        <v>15687.499999999987</v>
      </c>
      <c r="C7" s="19">
        <v>17435.250000000007</v>
      </c>
      <c r="D7" s="20">
        <v>0.11141035856573842</v>
      </c>
      <c r="E7" s="19">
        <v>95005.416666666657</v>
      </c>
      <c r="F7" s="19">
        <v>105923.58333333333</v>
      </c>
      <c r="G7" s="20">
        <v>0.11492151763276662</v>
      </c>
      <c r="H7" s="19">
        <v>196501.25000000006</v>
      </c>
      <c r="I7" s="21">
        <v>207981.50000000015</v>
      </c>
      <c r="J7" s="25">
        <v>5.8423292472694621E-2</v>
      </c>
      <c r="K7" s="26">
        <v>6317</v>
      </c>
    </row>
    <row r="8" spans="1:13" x14ac:dyDescent="0.25">
      <c r="A8" s="27" t="s">
        <v>27</v>
      </c>
      <c r="B8" s="19">
        <v>176.49999999999972</v>
      </c>
      <c r="C8" s="19">
        <v>188.74999999999972</v>
      </c>
      <c r="D8" s="20">
        <v>6.9405099150141758E-2</v>
      </c>
      <c r="E8" s="19">
        <v>1095.7500000000005</v>
      </c>
      <c r="F8" s="19">
        <v>1797.75</v>
      </c>
      <c r="G8" s="20">
        <v>0.64065708418891099</v>
      </c>
      <c r="H8" s="19">
        <v>2631.5833333333399</v>
      </c>
      <c r="I8" s="21">
        <v>3117.916666666667</v>
      </c>
      <c r="J8" s="25">
        <v>0.18480635865606609</v>
      </c>
      <c r="K8" s="26">
        <v>356</v>
      </c>
    </row>
    <row r="9" spans="1:13" x14ac:dyDescent="0.25">
      <c r="A9" s="27" t="s">
        <v>40</v>
      </c>
      <c r="B9" s="19">
        <v>1.1666666666666701</v>
      </c>
      <c r="C9" s="19"/>
      <c r="D9" s="20">
        <v>0</v>
      </c>
      <c r="E9" s="19">
        <v>18.5833333333333</v>
      </c>
      <c r="F9" s="19"/>
      <c r="G9" s="20">
        <v>0</v>
      </c>
      <c r="H9" s="19">
        <v>267</v>
      </c>
      <c r="I9" s="21">
        <v>1.8333333333333299</v>
      </c>
      <c r="J9" s="25">
        <v>-0.99313358302122356</v>
      </c>
      <c r="K9" s="26"/>
    </row>
    <row r="10" spans="1:13" x14ac:dyDescent="0.25">
      <c r="A10" s="27" t="s">
        <v>15</v>
      </c>
      <c r="B10" s="19">
        <v>0.91666666666666696</v>
      </c>
      <c r="C10" s="19"/>
      <c r="D10" s="20">
        <v>0</v>
      </c>
      <c r="E10" s="19">
        <v>355.66666666666703</v>
      </c>
      <c r="F10" s="19"/>
      <c r="G10" s="20">
        <v>0</v>
      </c>
      <c r="H10" s="19">
        <v>938.91666666666697</v>
      </c>
      <c r="I10" s="21">
        <v>1.25</v>
      </c>
      <c r="J10" s="25">
        <v>-0.99866867844146623</v>
      </c>
      <c r="K10" s="26"/>
    </row>
    <row r="11" spans="1:13" x14ac:dyDescent="0.25">
      <c r="A11" s="18" t="s">
        <v>355</v>
      </c>
      <c r="B11" s="19">
        <v>22317.916666666668</v>
      </c>
      <c r="C11" s="19">
        <v>20195.333333333325</v>
      </c>
      <c r="D11" s="20">
        <v>-9.5106696786961625E-2</v>
      </c>
      <c r="E11" s="19">
        <v>133340.41666666663</v>
      </c>
      <c r="F11" s="19">
        <v>130561.16666666663</v>
      </c>
      <c r="G11" s="20">
        <v>-2.0843267701404013E-2</v>
      </c>
      <c r="H11" s="19">
        <v>261128.75000000003</v>
      </c>
      <c r="I11" s="21">
        <v>254415.49999999991</v>
      </c>
      <c r="J11" s="25">
        <v>-2.5708582452142966E-2</v>
      </c>
      <c r="K11" s="26">
        <v>8085</v>
      </c>
    </row>
    <row r="12" spans="1:13" x14ac:dyDescent="0.25">
      <c r="A12" s="27" t="s">
        <v>3</v>
      </c>
      <c r="B12" s="19">
        <v>17724.416666666668</v>
      </c>
      <c r="C12" s="19">
        <v>16658.833333333325</v>
      </c>
      <c r="D12" s="20">
        <v>-6.0119514981687765E-2</v>
      </c>
      <c r="E12" s="19">
        <v>99243.749999999942</v>
      </c>
      <c r="F12" s="19">
        <v>98612.083333333285</v>
      </c>
      <c r="G12" s="20">
        <v>-6.364800470222632E-3</v>
      </c>
      <c r="H12" s="19">
        <v>193569.0833333334</v>
      </c>
      <c r="I12" s="21">
        <v>190935.24999999994</v>
      </c>
      <c r="J12" s="25">
        <v>-1.3606683918618849E-2</v>
      </c>
      <c r="K12" s="26">
        <v>4587</v>
      </c>
    </row>
    <row r="13" spans="1:13" x14ac:dyDescent="0.25">
      <c r="A13" s="27" t="s">
        <v>40</v>
      </c>
      <c r="B13" s="19">
        <v>2467.2499999999973</v>
      </c>
      <c r="C13" s="19">
        <v>1671</v>
      </c>
      <c r="D13" s="20">
        <v>-0.32272773330631194</v>
      </c>
      <c r="E13" s="19">
        <v>17780.916666666701</v>
      </c>
      <c r="F13" s="19">
        <v>18232.416666666661</v>
      </c>
      <c r="G13" s="20">
        <v>2.5392391655845965E-2</v>
      </c>
      <c r="H13" s="19">
        <v>33952.583333333328</v>
      </c>
      <c r="I13" s="21">
        <v>31946.499999999967</v>
      </c>
      <c r="J13" s="25">
        <v>-5.9084851177255385E-2</v>
      </c>
      <c r="K13" s="26">
        <v>1365</v>
      </c>
    </row>
    <row r="14" spans="1:13" x14ac:dyDescent="0.25">
      <c r="A14" s="27" t="s">
        <v>27</v>
      </c>
      <c r="B14" s="19">
        <v>1319.4166666666663</v>
      </c>
      <c r="C14" s="19">
        <v>968.83333333333314</v>
      </c>
      <c r="D14" s="20">
        <v>-0.2657108570706751</v>
      </c>
      <c r="E14" s="19">
        <v>10026.83333333333</v>
      </c>
      <c r="F14" s="19">
        <v>6935.7499999999973</v>
      </c>
      <c r="G14" s="20">
        <v>-0.30828111234853151</v>
      </c>
      <c r="H14" s="19">
        <v>24451.249999999975</v>
      </c>
      <c r="I14" s="21">
        <v>17204.583333333369</v>
      </c>
      <c r="J14" s="25">
        <v>-0.29637203278632435</v>
      </c>
      <c r="K14" s="26">
        <v>1180</v>
      </c>
    </row>
    <row r="15" spans="1:13" x14ac:dyDescent="0.25">
      <c r="A15" s="27" t="s">
        <v>104</v>
      </c>
      <c r="B15" s="19">
        <v>767.9166666666664</v>
      </c>
      <c r="C15" s="19">
        <v>799.33333333333348</v>
      </c>
      <c r="D15" s="20">
        <v>4.091155724362508E-2</v>
      </c>
      <c r="E15" s="19">
        <v>5787.4166666666697</v>
      </c>
      <c r="F15" s="19">
        <v>6148.3333333333367</v>
      </c>
      <c r="G15" s="20">
        <v>6.2362309032527485E-2</v>
      </c>
      <c r="H15" s="19">
        <v>7860.1666666666633</v>
      </c>
      <c r="I15" s="21">
        <v>13093.666666666672</v>
      </c>
      <c r="J15" s="25">
        <v>0.66582557621763883</v>
      </c>
      <c r="K15" s="26">
        <v>694</v>
      </c>
    </row>
    <row r="16" spans="1:13" x14ac:dyDescent="0.25">
      <c r="A16" s="27" t="s">
        <v>62</v>
      </c>
      <c r="B16" s="19">
        <v>25.500000000000032</v>
      </c>
      <c r="C16" s="19">
        <v>58.1666666666666</v>
      </c>
      <c r="D16" s="20">
        <v>1.2810457516339817</v>
      </c>
      <c r="E16" s="19">
        <v>346.25000000000006</v>
      </c>
      <c r="F16" s="19">
        <v>347.91666666666634</v>
      </c>
      <c r="G16" s="20">
        <v>4.813477737664368E-3</v>
      </c>
      <c r="H16" s="19">
        <v>939.00000000000023</v>
      </c>
      <c r="I16" s="21">
        <v>749.25000000000034</v>
      </c>
      <c r="J16" s="25">
        <v>-0.20207667731629375</v>
      </c>
      <c r="K16" s="26">
        <v>155</v>
      </c>
    </row>
    <row r="17" spans="1:11" x14ac:dyDescent="0.25">
      <c r="A17" s="27" t="s">
        <v>112</v>
      </c>
      <c r="B17" s="19">
        <v>13.41666666666667</v>
      </c>
      <c r="C17" s="19">
        <v>36.9166666666667</v>
      </c>
      <c r="D17" s="20">
        <v>1.7515527950310577</v>
      </c>
      <c r="E17" s="19">
        <v>152.66666666666674</v>
      </c>
      <c r="F17" s="19">
        <v>212.91666666666632</v>
      </c>
      <c r="G17" s="20">
        <v>0.39465065502183105</v>
      </c>
      <c r="H17" s="19">
        <v>288.83333333333309</v>
      </c>
      <c r="I17" s="21">
        <v>414.41666666666606</v>
      </c>
      <c r="J17" s="25">
        <v>0.43479515291402104</v>
      </c>
      <c r="K17" s="26">
        <v>84</v>
      </c>
    </row>
    <row r="18" spans="1:11" x14ac:dyDescent="0.25">
      <c r="A18" s="27" t="s">
        <v>130</v>
      </c>
      <c r="B18" s="19">
        <v>0</v>
      </c>
      <c r="C18" s="19">
        <v>2.9166666666666701</v>
      </c>
      <c r="D18" s="20">
        <v>0</v>
      </c>
      <c r="E18" s="19">
        <v>2.5833333333333299</v>
      </c>
      <c r="F18" s="19">
        <v>68.083333333333329</v>
      </c>
      <c r="G18" s="20">
        <v>25.354838709677452</v>
      </c>
      <c r="H18" s="19">
        <v>67.8333333333333</v>
      </c>
      <c r="I18" s="21">
        <v>68.166666666666657</v>
      </c>
      <c r="J18" s="25">
        <v>4.9140049140052652E-3</v>
      </c>
      <c r="K18" s="26">
        <v>13</v>
      </c>
    </row>
    <row r="19" spans="1:11" x14ac:dyDescent="0.25">
      <c r="A19" s="27" t="s">
        <v>501</v>
      </c>
      <c r="B19" s="19"/>
      <c r="C19" s="19">
        <v>-0.66666666666666696</v>
      </c>
      <c r="D19" s="20">
        <v>0</v>
      </c>
      <c r="E19" s="19"/>
      <c r="F19" s="19">
        <v>3.6666666666666701</v>
      </c>
      <c r="G19" s="20">
        <v>0</v>
      </c>
      <c r="H19" s="19"/>
      <c r="I19" s="21">
        <v>3.6666666666666701</v>
      </c>
      <c r="J19" s="25">
        <v>0</v>
      </c>
      <c r="K19" s="26">
        <v>7</v>
      </c>
    </row>
    <row r="20" spans="1:11" x14ac:dyDescent="0.25">
      <c r="A20" s="18" t="s">
        <v>521</v>
      </c>
      <c r="B20" s="19">
        <v>3879.8333333333339</v>
      </c>
      <c r="C20" s="19">
        <v>3864.6666666666674</v>
      </c>
      <c r="D20" s="20">
        <v>-3.909102624683268E-3</v>
      </c>
      <c r="E20" s="19">
        <v>23676.416666666657</v>
      </c>
      <c r="F20" s="19">
        <v>23186.000000000007</v>
      </c>
      <c r="G20" s="20">
        <v>-2.0713297690739228E-2</v>
      </c>
      <c r="H20" s="19">
        <v>51825.583333333328</v>
      </c>
      <c r="I20" s="21">
        <v>49666.75</v>
      </c>
      <c r="J20" s="25">
        <v>-4.1655745955584633E-2</v>
      </c>
      <c r="K20" s="26">
        <v>1189</v>
      </c>
    </row>
    <row r="21" spans="1:11" x14ac:dyDescent="0.25">
      <c r="A21" s="27" t="s">
        <v>525</v>
      </c>
      <c r="B21" s="19">
        <v>2968.3333333333339</v>
      </c>
      <c r="C21" s="19">
        <v>2818.1666666666674</v>
      </c>
      <c r="D21" s="20">
        <v>-5.0589556428972428E-2</v>
      </c>
      <c r="E21" s="19">
        <v>18166.166666666657</v>
      </c>
      <c r="F21" s="19">
        <v>17382.583333333336</v>
      </c>
      <c r="G21" s="20">
        <v>-4.3134214703156322E-2</v>
      </c>
      <c r="H21" s="19">
        <v>40918.166666666664</v>
      </c>
      <c r="I21" s="21">
        <v>38255.499999999993</v>
      </c>
      <c r="J21" s="25">
        <v>-6.5072970848319325E-2</v>
      </c>
      <c r="K21" s="26">
        <v>990</v>
      </c>
    </row>
    <row r="22" spans="1:11" x14ac:dyDescent="0.25">
      <c r="A22" s="27" t="s">
        <v>522</v>
      </c>
      <c r="B22" s="19">
        <v>911.49999999999977</v>
      </c>
      <c r="C22" s="19">
        <v>1046.5</v>
      </c>
      <c r="D22" s="20">
        <v>0.14810751508502498</v>
      </c>
      <c r="E22" s="19">
        <v>5510.2500000000009</v>
      </c>
      <c r="F22" s="19">
        <v>5803.4166666666715</v>
      </c>
      <c r="G22" s="20">
        <v>5.3203877622008178E-2</v>
      </c>
      <c r="H22" s="19">
        <v>10907.416666666666</v>
      </c>
      <c r="I22" s="21">
        <v>11411.250000000007</v>
      </c>
      <c r="J22" s="25">
        <v>4.6191811382164237E-2</v>
      </c>
      <c r="K22" s="26">
        <v>199</v>
      </c>
    </row>
    <row r="23" spans="1:11" x14ac:dyDescent="0.25">
      <c r="A23" s="22" t="s">
        <v>383</v>
      </c>
      <c r="B23" s="19">
        <v>42063.833333333314</v>
      </c>
      <c r="C23" s="19">
        <v>41683.999999999993</v>
      </c>
      <c r="D23" s="20">
        <v>-9.0299267383296029E-3</v>
      </c>
      <c r="E23" s="19">
        <v>253492.24999999994</v>
      </c>
      <c r="F23" s="19">
        <v>261468.49999999997</v>
      </c>
      <c r="G23" s="20">
        <v>3.1465459003185099E-2</v>
      </c>
      <c r="H23" s="19">
        <v>513293.08333333349</v>
      </c>
      <c r="I23" s="21">
        <v>515184.75000000017</v>
      </c>
      <c r="J23" s="25">
        <v>3.6853539003142014E-3</v>
      </c>
      <c r="K23" s="26">
        <v>15947</v>
      </c>
    </row>
    <row r="24" spans="1:11" x14ac:dyDescent="0.25">
      <c r="A24" s="11"/>
      <c r="E24" s="11"/>
      <c r="H24" s="11"/>
    </row>
    <row r="25" spans="1:11" x14ac:dyDescent="0.25">
      <c r="A25" s="11"/>
      <c r="E25" s="11"/>
      <c r="H25" s="11"/>
    </row>
    <row r="26" spans="1:11" x14ac:dyDescent="0.25">
      <c r="A26" s="11"/>
      <c r="E26" s="11"/>
      <c r="H26" s="11"/>
    </row>
    <row r="27" spans="1:11" x14ac:dyDescent="0.25">
      <c r="A27" s="11"/>
      <c r="E27" s="11"/>
      <c r="H27" s="11"/>
    </row>
    <row r="28" spans="1:11" x14ac:dyDescent="0.25">
      <c r="A28" s="11"/>
      <c r="E28" s="11"/>
      <c r="H28" s="11"/>
    </row>
    <row r="29" spans="1:11" x14ac:dyDescent="0.25">
      <c r="A29" s="11"/>
      <c r="E29" s="11"/>
      <c r="H29" s="11"/>
    </row>
    <row r="30" spans="1:11" x14ac:dyDescent="0.25">
      <c r="A30" s="11"/>
      <c r="E30" s="11"/>
      <c r="H30" s="11"/>
    </row>
    <row r="31" spans="1:11" x14ac:dyDescent="0.25">
      <c r="A31" s="11"/>
      <c r="E31" s="11"/>
      <c r="H31" s="11"/>
    </row>
    <row r="32" spans="1:11" x14ac:dyDescent="0.25">
      <c r="A32" s="11"/>
      <c r="E32" s="11"/>
      <c r="H32" s="11"/>
    </row>
    <row r="33" spans="1:8" x14ac:dyDescent="0.25">
      <c r="A33" s="11"/>
      <c r="E33" s="11"/>
      <c r="H33" s="11"/>
    </row>
    <row r="34" spans="1:8" x14ac:dyDescent="0.25">
      <c r="A34" s="11"/>
      <c r="E34" s="11"/>
      <c r="H34" s="11"/>
    </row>
    <row r="35" spans="1:8" x14ac:dyDescent="0.25">
      <c r="A35" s="11"/>
      <c r="E35" s="11"/>
      <c r="H35" s="11"/>
    </row>
    <row r="36" spans="1:8" x14ac:dyDescent="0.25">
      <c r="A36" s="11"/>
      <c r="E36" s="11"/>
      <c r="H36" s="11"/>
    </row>
    <row r="37" spans="1:8" x14ac:dyDescent="0.25">
      <c r="A37" s="11"/>
      <c r="E37" s="11"/>
      <c r="H37" s="11"/>
    </row>
    <row r="38" spans="1:8" x14ac:dyDescent="0.25">
      <c r="A38" s="11"/>
      <c r="E38" s="11"/>
      <c r="H38" s="11"/>
    </row>
    <row r="39" spans="1:8" x14ac:dyDescent="0.25">
      <c r="A39" s="11"/>
      <c r="E39" s="11"/>
      <c r="H39" s="11"/>
    </row>
    <row r="40" spans="1:8" x14ac:dyDescent="0.25">
      <c r="A40" s="11"/>
      <c r="E40" s="11"/>
      <c r="H40" s="11"/>
    </row>
    <row r="41" spans="1:8" x14ac:dyDescent="0.25">
      <c r="A41" s="11"/>
      <c r="E41" s="11"/>
      <c r="H41" s="11"/>
    </row>
    <row r="42" spans="1:8" x14ac:dyDescent="0.25">
      <c r="A42" s="11"/>
      <c r="E42" s="11"/>
      <c r="H42" s="11"/>
    </row>
    <row r="43" spans="1:8" x14ac:dyDescent="0.25">
      <c r="A43" s="11"/>
      <c r="E43" s="11"/>
      <c r="H43" s="11"/>
    </row>
    <row r="44" spans="1:8" x14ac:dyDescent="0.25">
      <c r="A44" s="11"/>
      <c r="E44" s="11"/>
      <c r="H44" s="11"/>
    </row>
    <row r="45" spans="1:8" x14ac:dyDescent="0.25">
      <c r="A45" s="11"/>
      <c r="E45" s="11"/>
      <c r="H45" s="11"/>
    </row>
    <row r="46" spans="1:8" x14ac:dyDescent="0.25">
      <c r="A46" s="11"/>
      <c r="E46" s="11"/>
      <c r="H46" s="11"/>
    </row>
    <row r="47" spans="1:8" x14ac:dyDescent="0.25">
      <c r="A47" s="11"/>
      <c r="E47" s="11"/>
      <c r="H47" s="11"/>
    </row>
    <row r="48" spans="1:8" x14ac:dyDescent="0.25">
      <c r="A48" s="11"/>
      <c r="E48" s="11"/>
      <c r="H48" s="11"/>
    </row>
    <row r="49" spans="1:8" x14ac:dyDescent="0.25">
      <c r="A49" s="11"/>
      <c r="E49" s="11"/>
      <c r="H49" s="11"/>
    </row>
    <row r="50" spans="1:8" x14ac:dyDescent="0.25">
      <c r="A50" s="11"/>
      <c r="E50" s="11"/>
      <c r="H50" s="11"/>
    </row>
    <row r="51" spans="1:8" x14ac:dyDescent="0.25">
      <c r="A51" s="11"/>
      <c r="E51" s="11"/>
      <c r="H51" s="11"/>
    </row>
    <row r="52" spans="1:8" x14ac:dyDescent="0.25">
      <c r="A52" s="11"/>
      <c r="E52" s="11"/>
      <c r="H52" s="11"/>
    </row>
    <row r="53" spans="1:8" x14ac:dyDescent="0.25">
      <c r="A53" s="11"/>
      <c r="E53" s="11"/>
      <c r="H53" s="11"/>
    </row>
    <row r="54" spans="1:8" x14ac:dyDescent="0.25">
      <c r="A54" s="11"/>
      <c r="E54" s="11"/>
      <c r="H54" s="11"/>
    </row>
    <row r="55" spans="1:8" x14ac:dyDescent="0.25">
      <c r="A55" s="11"/>
      <c r="E55" s="11"/>
      <c r="H55" s="11"/>
    </row>
    <row r="56" spans="1:8" x14ac:dyDescent="0.25">
      <c r="A56" s="11"/>
      <c r="E56" s="11"/>
      <c r="H56" s="11"/>
    </row>
    <row r="57" spans="1:8" x14ac:dyDescent="0.25">
      <c r="A57" s="11"/>
      <c r="E57" s="11"/>
      <c r="H57" s="11"/>
    </row>
    <row r="58" spans="1:8" x14ac:dyDescent="0.25">
      <c r="A58" s="11"/>
      <c r="E58" s="11"/>
      <c r="H58" s="11"/>
    </row>
    <row r="59" spans="1:8" x14ac:dyDescent="0.25">
      <c r="A59" s="11"/>
      <c r="E59" s="11"/>
      <c r="H59" s="11"/>
    </row>
    <row r="60" spans="1:8" x14ac:dyDescent="0.25">
      <c r="A60" s="11"/>
      <c r="E60" s="11"/>
      <c r="H60" s="11"/>
    </row>
    <row r="61" spans="1:8" x14ac:dyDescent="0.25">
      <c r="A61" s="11"/>
      <c r="E61" s="11"/>
      <c r="H61" s="11"/>
    </row>
    <row r="62" spans="1:8" x14ac:dyDescent="0.25">
      <c r="A62" s="11"/>
      <c r="E62" s="11"/>
      <c r="H62" s="11"/>
    </row>
    <row r="63" spans="1:8" x14ac:dyDescent="0.25">
      <c r="A63" s="11"/>
      <c r="E63" s="11"/>
      <c r="H63" s="11"/>
    </row>
    <row r="64" spans="1:8" x14ac:dyDescent="0.25">
      <c r="A64" s="11"/>
      <c r="E64" s="11"/>
      <c r="H64" s="11"/>
    </row>
    <row r="65" spans="1:8" x14ac:dyDescent="0.25">
      <c r="A65" s="11"/>
      <c r="E65" s="11"/>
      <c r="H65" s="11"/>
    </row>
    <row r="66" spans="1:8" x14ac:dyDescent="0.25">
      <c r="A66" s="11"/>
      <c r="E66" s="11"/>
      <c r="H66" s="11"/>
    </row>
    <row r="67" spans="1:8" x14ac:dyDescent="0.25">
      <c r="A67" s="11"/>
      <c r="E67" s="11"/>
      <c r="H67" s="11"/>
    </row>
    <row r="68" spans="1:8" x14ac:dyDescent="0.25">
      <c r="A68" s="11"/>
      <c r="E68" s="11"/>
      <c r="H68" s="11"/>
    </row>
    <row r="69" spans="1:8" x14ac:dyDescent="0.25">
      <c r="A69" s="11"/>
      <c r="E69" s="11"/>
      <c r="H69" s="11"/>
    </row>
    <row r="70" spans="1:8" x14ac:dyDescent="0.25">
      <c r="A70" s="11"/>
      <c r="E70" s="11"/>
      <c r="H70" s="11"/>
    </row>
    <row r="71" spans="1:8" x14ac:dyDescent="0.25">
      <c r="A71" s="11"/>
      <c r="E71" s="11"/>
      <c r="H71" s="11"/>
    </row>
    <row r="72" spans="1:8" x14ac:dyDescent="0.25">
      <c r="A72" s="11"/>
      <c r="E72" s="11"/>
      <c r="H72" s="11"/>
    </row>
    <row r="73" spans="1:8" x14ac:dyDescent="0.25">
      <c r="A73" s="11"/>
      <c r="E73" s="11"/>
      <c r="H73" s="11"/>
    </row>
    <row r="74" spans="1:8" x14ac:dyDescent="0.25">
      <c r="A74" s="11"/>
      <c r="E74" s="11"/>
      <c r="H74" s="11"/>
    </row>
    <row r="75" spans="1:8" x14ac:dyDescent="0.25">
      <c r="A75" s="11"/>
      <c r="E75" s="11"/>
      <c r="H75" s="11"/>
    </row>
    <row r="76" spans="1:8" x14ac:dyDescent="0.25">
      <c r="A76" s="11"/>
      <c r="E76" s="11"/>
      <c r="H76" s="11"/>
    </row>
    <row r="77" spans="1:8" x14ac:dyDescent="0.25">
      <c r="A77" s="11"/>
      <c r="E77" s="11"/>
      <c r="H77" s="11"/>
    </row>
    <row r="78" spans="1:8" x14ac:dyDescent="0.25">
      <c r="A78" s="11"/>
      <c r="E78" s="11"/>
      <c r="H78" s="11"/>
    </row>
    <row r="79" spans="1:8" x14ac:dyDescent="0.25">
      <c r="A79" s="11"/>
      <c r="E79" s="11"/>
      <c r="H79" s="11"/>
    </row>
    <row r="80" spans="1:8" x14ac:dyDescent="0.25">
      <c r="A80" s="11"/>
      <c r="E80" s="11"/>
      <c r="H80" s="11"/>
    </row>
    <row r="81" spans="1:8" x14ac:dyDescent="0.25">
      <c r="A81" s="11"/>
      <c r="E81" s="11"/>
      <c r="H81" s="11"/>
    </row>
    <row r="82" spans="1:8" x14ac:dyDescent="0.25">
      <c r="A82" s="11"/>
      <c r="E82" s="11"/>
      <c r="H82" s="11"/>
    </row>
    <row r="83" spans="1:8" x14ac:dyDescent="0.25">
      <c r="A83" s="11"/>
      <c r="E83" s="11"/>
      <c r="H83" s="11"/>
    </row>
    <row r="84" spans="1:8" x14ac:dyDescent="0.25">
      <c r="A84" s="11"/>
      <c r="E84" s="11"/>
      <c r="H84" s="11"/>
    </row>
    <row r="85" spans="1:8" x14ac:dyDescent="0.25">
      <c r="A85" s="11"/>
      <c r="E85" s="11"/>
      <c r="H85" s="11"/>
    </row>
    <row r="86" spans="1:8" x14ac:dyDescent="0.25">
      <c r="A86" s="11"/>
      <c r="E86" s="11"/>
      <c r="H86" s="11"/>
    </row>
    <row r="87" spans="1:8" x14ac:dyDescent="0.25">
      <c r="A87" s="11"/>
      <c r="E87" s="11"/>
      <c r="H87" s="11"/>
    </row>
    <row r="88" spans="1:8" x14ac:dyDescent="0.25">
      <c r="A88" s="11"/>
      <c r="E88" s="11"/>
      <c r="H88" s="11"/>
    </row>
    <row r="89" spans="1:8" x14ac:dyDescent="0.25">
      <c r="A89" s="11"/>
      <c r="E89" s="11"/>
      <c r="H89" s="11"/>
    </row>
    <row r="90" spans="1:8" x14ac:dyDescent="0.25">
      <c r="A90" s="11"/>
      <c r="E90" s="11"/>
      <c r="H90" s="11"/>
    </row>
    <row r="91" spans="1:8" x14ac:dyDescent="0.25">
      <c r="A91" s="11"/>
      <c r="E91" s="11"/>
      <c r="H91" s="11"/>
    </row>
    <row r="92" spans="1:8" x14ac:dyDescent="0.25">
      <c r="A92" s="11"/>
      <c r="E92" s="11"/>
      <c r="H92" s="11"/>
    </row>
    <row r="93" spans="1:8" x14ac:dyDescent="0.25">
      <c r="A93" s="11"/>
      <c r="E93" s="11"/>
      <c r="H93" s="11"/>
    </row>
    <row r="94" spans="1:8" x14ac:dyDescent="0.25">
      <c r="A94" s="11"/>
      <c r="E94" s="11"/>
      <c r="H94" s="11"/>
    </row>
    <row r="95" spans="1:8" x14ac:dyDescent="0.25">
      <c r="A95" s="11"/>
      <c r="E95" s="11"/>
      <c r="H95" s="11"/>
    </row>
    <row r="96" spans="1:8" x14ac:dyDescent="0.25">
      <c r="A96" s="11"/>
      <c r="E96" s="11"/>
      <c r="H96" s="11"/>
    </row>
    <row r="97" spans="1:8" x14ac:dyDescent="0.25">
      <c r="A97" s="11"/>
      <c r="E97" s="11"/>
      <c r="H97" s="11"/>
    </row>
    <row r="98" spans="1:8" x14ac:dyDescent="0.25">
      <c r="A98" s="11"/>
      <c r="E98" s="11"/>
      <c r="H98" s="11"/>
    </row>
    <row r="99" spans="1:8" x14ac:dyDescent="0.25">
      <c r="A99" s="11"/>
      <c r="E99" s="11"/>
      <c r="H99" s="11"/>
    </row>
    <row r="100" spans="1:8" x14ac:dyDescent="0.25">
      <c r="A100" s="11"/>
      <c r="E100" s="11"/>
      <c r="H100" s="11"/>
    </row>
    <row r="101" spans="1:8" x14ac:dyDescent="0.25">
      <c r="A101" s="11"/>
      <c r="E101" s="11"/>
      <c r="H101" s="11"/>
    </row>
    <row r="102" spans="1:8" x14ac:dyDescent="0.25">
      <c r="A102" s="11"/>
      <c r="E102" s="11"/>
      <c r="H102" s="11"/>
    </row>
    <row r="103" spans="1:8" x14ac:dyDescent="0.25">
      <c r="A103" s="11"/>
      <c r="E103" s="11"/>
      <c r="H103" s="11"/>
    </row>
    <row r="104" spans="1:8" x14ac:dyDescent="0.25">
      <c r="A104" s="11"/>
      <c r="E104" s="11"/>
      <c r="H104" s="11"/>
    </row>
    <row r="105" spans="1:8" x14ac:dyDescent="0.25">
      <c r="A105" s="11"/>
      <c r="E105" s="11"/>
      <c r="H105" s="11"/>
    </row>
    <row r="106" spans="1:8" x14ac:dyDescent="0.25">
      <c r="A106" s="11"/>
      <c r="E106" s="11"/>
      <c r="H106" s="11"/>
    </row>
    <row r="107" spans="1:8" x14ac:dyDescent="0.25">
      <c r="A107" s="11"/>
      <c r="E107" s="11"/>
      <c r="H107" s="11"/>
    </row>
    <row r="108" spans="1:8" x14ac:dyDescent="0.25">
      <c r="A108" s="11"/>
      <c r="E108" s="11"/>
      <c r="H108" s="11"/>
    </row>
    <row r="109" spans="1:8" x14ac:dyDescent="0.25">
      <c r="A109" s="11"/>
      <c r="E109" s="11"/>
      <c r="H109" s="11"/>
    </row>
    <row r="110" spans="1:8" x14ac:dyDescent="0.25">
      <c r="A110" s="11"/>
      <c r="E110" s="11"/>
      <c r="H110" s="11"/>
    </row>
    <row r="111" spans="1:8" x14ac:dyDescent="0.25">
      <c r="A111" s="11"/>
      <c r="E111" s="11"/>
      <c r="H111" s="11"/>
    </row>
    <row r="112" spans="1:8" x14ac:dyDescent="0.25">
      <c r="A112" s="11"/>
      <c r="E112" s="11"/>
      <c r="H112" s="11"/>
    </row>
    <row r="113" spans="1:8" x14ac:dyDescent="0.25">
      <c r="A113" s="11"/>
      <c r="E113" s="11"/>
      <c r="H113" s="11"/>
    </row>
    <row r="114" spans="1:8" x14ac:dyDescent="0.25">
      <c r="A114" s="11"/>
      <c r="E114" s="11"/>
      <c r="H114" s="11"/>
    </row>
    <row r="115" spans="1:8" x14ac:dyDescent="0.25">
      <c r="A115" s="11"/>
      <c r="E115" s="11"/>
      <c r="H115" s="11"/>
    </row>
    <row r="116" spans="1:8" x14ac:dyDescent="0.25">
      <c r="A116" s="11"/>
      <c r="E116" s="11"/>
      <c r="H116" s="11"/>
    </row>
    <row r="117" spans="1:8" x14ac:dyDescent="0.25">
      <c r="A117" s="11"/>
      <c r="E117" s="11"/>
      <c r="H117" s="11"/>
    </row>
    <row r="118" spans="1:8" x14ac:dyDescent="0.25">
      <c r="A118" s="11"/>
      <c r="E118" s="11"/>
      <c r="H118" s="11"/>
    </row>
    <row r="119" spans="1:8" x14ac:dyDescent="0.25">
      <c r="A119" s="11"/>
      <c r="E119" s="11"/>
      <c r="H119" s="11"/>
    </row>
    <row r="120" spans="1:8" x14ac:dyDescent="0.25">
      <c r="A120" s="11"/>
      <c r="E120" s="11"/>
      <c r="H120" s="11"/>
    </row>
    <row r="121" spans="1:8" x14ac:dyDescent="0.25">
      <c r="A121" s="11"/>
      <c r="E121" s="11"/>
      <c r="H121" s="11"/>
    </row>
    <row r="122" spans="1:8" x14ac:dyDescent="0.25">
      <c r="A122" s="11"/>
      <c r="E122" s="11"/>
      <c r="H122" s="11"/>
    </row>
    <row r="123" spans="1:8" x14ac:dyDescent="0.25">
      <c r="A123" s="11"/>
      <c r="E123" s="11"/>
      <c r="H123" s="11"/>
    </row>
    <row r="124" spans="1:8" x14ac:dyDescent="0.25">
      <c r="A124" s="11"/>
      <c r="E124" s="11"/>
      <c r="H124" s="11"/>
    </row>
    <row r="125" spans="1:8" x14ac:dyDescent="0.25">
      <c r="A125" s="11"/>
      <c r="E125" s="11"/>
      <c r="H125" s="11"/>
    </row>
    <row r="126" spans="1:8" x14ac:dyDescent="0.25">
      <c r="A126" s="11"/>
      <c r="E126" s="11"/>
      <c r="H126" s="11"/>
    </row>
    <row r="127" spans="1:8" x14ac:dyDescent="0.25">
      <c r="A127" s="11"/>
      <c r="E127" s="11"/>
      <c r="H127" s="11"/>
    </row>
    <row r="128" spans="1:8" x14ac:dyDescent="0.25">
      <c r="A128" s="11"/>
      <c r="E128" s="11"/>
      <c r="H128" s="11"/>
    </row>
    <row r="129" spans="1:8" x14ac:dyDescent="0.25">
      <c r="A129" s="11"/>
      <c r="E129" s="11"/>
      <c r="H129" s="11"/>
    </row>
    <row r="130" spans="1:8" x14ac:dyDescent="0.25">
      <c r="A130" s="11"/>
      <c r="E130" s="11"/>
      <c r="H130" s="11"/>
    </row>
    <row r="131" spans="1:8" x14ac:dyDescent="0.25">
      <c r="A131" s="11"/>
      <c r="E131" s="11"/>
      <c r="H131" s="11"/>
    </row>
    <row r="132" spans="1:8" x14ac:dyDescent="0.25">
      <c r="A132" s="11"/>
      <c r="E132" s="11"/>
      <c r="H132" s="11"/>
    </row>
    <row r="133" spans="1:8" x14ac:dyDescent="0.25">
      <c r="A133" s="11"/>
      <c r="E133" s="11"/>
      <c r="H133" s="11"/>
    </row>
    <row r="134" spans="1:8" x14ac:dyDescent="0.25">
      <c r="A134" s="11"/>
      <c r="E134" s="11"/>
      <c r="H134" s="11"/>
    </row>
    <row r="135" spans="1:8" x14ac:dyDescent="0.25">
      <c r="A135" s="11"/>
      <c r="E135" s="11"/>
      <c r="H135" s="11"/>
    </row>
    <row r="136" spans="1:8" x14ac:dyDescent="0.25">
      <c r="A136" s="11"/>
      <c r="E136" s="11"/>
      <c r="H136" s="11"/>
    </row>
    <row r="137" spans="1:8" x14ac:dyDescent="0.25">
      <c r="A137" s="11"/>
      <c r="E137" s="11"/>
      <c r="H137" s="11"/>
    </row>
    <row r="138" spans="1:8" x14ac:dyDescent="0.25">
      <c r="A138" s="11"/>
      <c r="E138" s="11"/>
      <c r="H138" s="11"/>
    </row>
    <row r="139" spans="1:8" x14ac:dyDescent="0.25">
      <c r="A139" s="11"/>
      <c r="E139" s="11"/>
      <c r="H139" s="11"/>
    </row>
    <row r="140" spans="1:8" x14ac:dyDescent="0.25">
      <c r="A140" s="11"/>
      <c r="E140" s="11"/>
      <c r="H140" s="11"/>
    </row>
    <row r="141" spans="1:8" x14ac:dyDescent="0.25">
      <c r="A141" s="11"/>
      <c r="E141" s="11"/>
      <c r="H141" s="11"/>
    </row>
    <row r="142" spans="1:8" x14ac:dyDescent="0.25">
      <c r="A142" s="11"/>
      <c r="E142" s="11"/>
      <c r="H142" s="11"/>
    </row>
    <row r="143" spans="1:8" x14ac:dyDescent="0.25">
      <c r="A143" s="11"/>
      <c r="E143" s="11"/>
      <c r="H143" s="11"/>
    </row>
    <row r="144" spans="1:8" x14ac:dyDescent="0.25">
      <c r="A144" s="11"/>
      <c r="E144" s="11"/>
      <c r="H144" s="11"/>
    </row>
    <row r="145" spans="1:8" x14ac:dyDescent="0.25">
      <c r="A145" s="11"/>
      <c r="E145" s="11"/>
      <c r="H145" s="11"/>
    </row>
    <row r="146" spans="1:8" x14ac:dyDescent="0.25">
      <c r="A146" s="11"/>
      <c r="E146" s="11"/>
      <c r="H146" s="11"/>
    </row>
    <row r="147" spans="1:8" x14ac:dyDescent="0.25">
      <c r="A147" s="11"/>
      <c r="E147" s="11"/>
      <c r="H147" s="11"/>
    </row>
    <row r="148" spans="1:8" x14ac:dyDescent="0.25">
      <c r="A148" s="11"/>
      <c r="E148" s="11"/>
      <c r="H148" s="11"/>
    </row>
    <row r="149" spans="1:8" x14ac:dyDescent="0.25">
      <c r="A149" s="11"/>
      <c r="E149" s="11"/>
      <c r="H149" s="11"/>
    </row>
    <row r="150" spans="1:8" x14ac:dyDescent="0.25">
      <c r="A150" s="11"/>
      <c r="E150" s="11"/>
      <c r="H150" s="11"/>
    </row>
    <row r="151" spans="1:8" x14ac:dyDescent="0.25">
      <c r="A151" s="11"/>
      <c r="E151" s="11"/>
      <c r="H151" s="11"/>
    </row>
    <row r="152" spans="1:8" x14ac:dyDescent="0.25">
      <c r="A152" s="11"/>
      <c r="E152" s="11"/>
      <c r="H152" s="11"/>
    </row>
    <row r="153" spans="1:8" x14ac:dyDescent="0.25">
      <c r="A153" s="11"/>
      <c r="E153" s="11"/>
      <c r="H153" s="11"/>
    </row>
    <row r="154" spans="1:8" x14ac:dyDescent="0.25">
      <c r="A154" s="11"/>
      <c r="E154" s="11"/>
      <c r="H154" s="11"/>
    </row>
    <row r="155" spans="1:8" x14ac:dyDescent="0.25">
      <c r="A155" s="11"/>
      <c r="E155" s="11"/>
      <c r="H155" s="11"/>
    </row>
    <row r="156" spans="1:8" x14ac:dyDescent="0.25">
      <c r="A156" s="11"/>
      <c r="E156" s="11"/>
      <c r="H156" s="11"/>
    </row>
    <row r="157" spans="1:8" x14ac:dyDescent="0.25">
      <c r="A157" s="11"/>
      <c r="E157" s="11"/>
      <c r="H157" s="11"/>
    </row>
    <row r="158" spans="1:8" x14ac:dyDescent="0.25">
      <c r="A158" s="11"/>
      <c r="E158" s="11"/>
      <c r="H158" s="11"/>
    </row>
    <row r="159" spans="1:8" x14ac:dyDescent="0.25">
      <c r="A159" s="11"/>
      <c r="E159" s="11"/>
      <c r="H159" s="11"/>
    </row>
    <row r="160" spans="1:8" x14ac:dyDescent="0.25">
      <c r="A160" s="11"/>
      <c r="E160" s="11"/>
      <c r="H160" s="11"/>
    </row>
    <row r="161" spans="1:8" x14ac:dyDescent="0.25">
      <c r="A161" s="11"/>
      <c r="E161" s="11"/>
      <c r="H161" s="11"/>
    </row>
    <row r="162" spans="1:8" x14ac:dyDescent="0.25">
      <c r="A162" s="11"/>
      <c r="E162" s="11"/>
      <c r="H162" s="11"/>
    </row>
    <row r="163" spans="1:8" x14ac:dyDescent="0.25">
      <c r="A163" s="11"/>
      <c r="E163" s="11"/>
      <c r="H163" s="11"/>
    </row>
    <row r="164" spans="1:8" x14ac:dyDescent="0.25">
      <c r="A164" s="11"/>
      <c r="E164" s="11"/>
      <c r="H164" s="11"/>
    </row>
    <row r="165" spans="1:8" x14ac:dyDescent="0.25">
      <c r="A165" s="11"/>
      <c r="E165" s="11"/>
      <c r="H165" s="11"/>
    </row>
    <row r="166" spans="1:8" x14ac:dyDescent="0.25">
      <c r="A166" s="11"/>
      <c r="E166" s="11"/>
      <c r="H166" s="11"/>
    </row>
    <row r="167" spans="1:8" x14ac:dyDescent="0.25">
      <c r="A167" s="11"/>
      <c r="E167" s="11"/>
      <c r="H167" s="11"/>
    </row>
    <row r="168" spans="1:8" x14ac:dyDescent="0.25">
      <c r="A168" s="11"/>
      <c r="E168" s="11"/>
      <c r="H168" s="11"/>
    </row>
    <row r="169" spans="1:8" x14ac:dyDescent="0.25">
      <c r="A169" s="11"/>
      <c r="E169" s="11"/>
      <c r="H169" s="11"/>
    </row>
    <row r="170" spans="1:8" x14ac:dyDescent="0.25">
      <c r="A170" s="11"/>
      <c r="E170" s="11"/>
      <c r="H170" s="11"/>
    </row>
    <row r="171" spans="1:8" x14ac:dyDescent="0.25">
      <c r="A171" s="11"/>
      <c r="E171" s="11"/>
      <c r="H171" s="11"/>
    </row>
    <row r="172" spans="1:8" x14ac:dyDescent="0.25">
      <c r="A172" s="11"/>
      <c r="E172" s="11"/>
      <c r="H172" s="11"/>
    </row>
    <row r="173" spans="1:8" x14ac:dyDescent="0.25">
      <c r="A173" s="11"/>
      <c r="E173" s="11"/>
      <c r="H173" s="11"/>
    </row>
    <row r="174" spans="1:8" x14ac:dyDescent="0.25">
      <c r="A174" s="11"/>
      <c r="E174" s="11"/>
      <c r="H174" s="11"/>
    </row>
    <row r="175" spans="1:8" x14ac:dyDescent="0.25">
      <c r="A175" s="11"/>
      <c r="E175" s="11"/>
      <c r="H175" s="11"/>
    </row>
    <row r="176" spans="1:8" x14ac:dyDescent="0.25">
      <c r="A176" s="11"/>
      <c r="E176" s="11"/>
      <c r="H176" s="11"/>
    </row>
    <row r="177" spans="1:8" x14ac:dyDescent="0.25">
      <c r="A177" s="11"/>
      <c r="E177" s="11"/>
      <c r="H177" s="11"/>
    </row>
    <row r="178" spans="1:8" x14ac:dyDescent="0.25">
      <c r="A178" s="11"/>
      <c r="E178" s="11"/>
      <c r="H178" s="11"/>
    </row>
    <row r="179" spans="1:8" x14ac:dyDescent="0.25">
      <c r="A179" s="11"/>
      <c r="E179" s="11"/>
      <c r="H179" s="11"/>
    </row>
    <row r="180" spans="1:8" x14ac:dyDescent="0.25">
      <c r="A180" s="11"/>
      <c r="E180" s="11"/>
      <c r="H180" s="11"/>
    </row>
    <row r="181" spans="1:8" x14ac:dyDescent="0.25">
      <c r="A181" s="11"/>
      <c r="E181" s="11"/>
      <c r="H181" s="11"/>
    </row>
    <row r="182" spans="1:8" x14ac:dyDescent="0.25">
      <c r="A182" s="11"/>
      <c r="E182" s="11"/>
      <c r="H182" s="11"/>
    </row>
    <row r="183" spans="1:8" x14ac:dyDescent="0.25">
      <c r="A183" s="11"/>
      <c r="E183" s="11"/>
      <c r="H183" s="11"/>
    </row>
    <row r="184" spans="1:8" x14ac:dyDescent="0.25">
      <c r="A184" s="11"/>
      <c r="E184" s="11"/>
      <c r="H184" s="11"/>
    </row>
    <row r="185" spans="1:8" x14ac:dyDescent="0.25">
      <c r="A185" s="11"/>
      <c r="E185" s="11"/>
      <c r="H185" s="11"/>
    </row>
    <row r="186" spans="1:8" x14ac:dyDescent="0.25">
      <c r="A186" s="11"/>
      <c r="E186" s="11"/>
      <c r="H186" s="11"/>
    </row>
    <row r="187" spans="1:8" x14ac:dyDescent="0.25">
      <c r="A187" s="11"/>
      <c r="E187" s="11"/>
      <c r="H187" s="11"/>
    </row>
    <row r="188" spans="1:8" x14ac:dyDescent="0.25">
      <c r="A188" s="11"/>
      <c r="E188" s="11"/>
      <c r="H188" s="11"/>
    </row>
    <row r="189" spans="1:8" x14ac:dyDescent="0.25">
      <c r="A189" s="11"/>
      <c r="E189" s="11"/>
      <c r="H189" s="11"/>
    </row>
    <row r="190" spans="1:8" x14ac:dyDescent="0.25">
      <c r="A190" s="11"/>
      <c r="E190" s="11"/>
      <c r="H190" s="11"/>
    </row>
    <row r="191" spans="1:8" x14ac:dyDescent="0.25">
      <c r="A191" s="11"/>
      <c r="E191" s="11"/>
      <c r="H191" s="11"/>
    </row>
    <row r="192" spans="1:8" x14ac:dyDescent="0.25">
      <c r="A192" s="11"/>
      <c r="E192" s="11"/>
      <c r="H192" s="11"/>
    </row>
    <row r="193" spans="1:8" x14ac:dyDescent="0.25">
      <c r="A193" s="11"/>
      <c r="E193" s="11"/>
      <c r="H193" s="11"/>
    </row>
    <row r="194" spans="1:8" x14ac:dyDescent="0.25">
      <c r="A194" s="11"/>
      <c r="E194" s="11"/>
      <c r="H194" s="11"/>
    </row>
    <row r="195" spans="1:8" x14ac:dyDescent="0.25">
      <c r="A195" s="11"/>
      <c r="E195" s="11"/>
      <c r="H195" s="11"/>
    </row>
    <row r="196" spans="1:8" x14ac:dyDescent="0.25">
      <c r="A196" s="11"/>
      <c r="E196" s="11"/>
      <c r="H196" s="11"/>
    </row>
    <row r="197" spans="1:8" x14ac:dyDescent="0.25">
      <c r="A197" s="11"/>
      <c r="E197" s="11"/>
      <c r="H197" s="11"/>
    </row>
    <row r="198" spans="1:8" x14ac:dyDescent="0.25">
      <c r="A198" s="11"/>
      <c r="E198" s="11"/>
      <c r="H198" s="11"/>
    </row>
    <row r="199" spans="1:8" x14ac:dyDescent="0.25">
      <c r="A199" s="11"/>
      <c r="E199" s="11"/>
      <c r="H199" s="11"/>
    </row>
    <row r="200" spans="1:8" x14ac:dyDescent="0.25">
      <c r="A200" s="11"/>
      <c r="E200" s="11"/>
      <c r="H200" s="11"/>
    </row>
    <row r="201" spans="1:8" x14ac:dyDescent="0.25">
      <c r="A201" s="11"/>
      <c r="E201" s="11"/>
      <c r="H201" s="11"/>
    </row>
    <row r="202" spans="1:8" x14ac:dyDescent="0.25">
      <c r="A202" s="11"/>
      <c r="E202" s="11"/>
      <c r="H202" s="11"/>
    </row>
    <row r="203" spans="1:8" x14ac:dyDescent="0.25">
      <c r="A203" s="11"/>
      <c r="E203" s="11"/>
      <c r="H203" s="11"/>
    </row>
    <row r="204" spans="1:8" x14ac:dyDescent="0.25">
      <c r="A204" s="11"/>
      <c r="E204" s="11"/>
      <c r="H204" s="11"/>
    </row>
    <row r="205" spans="1:8" x14ac:dyDescent="0.25">
      <c r="A205" s="11"/>
      <c r="E205" s="11"/>
      <c r="H205" s="11"/>
    </row>
    <row r="206" spans="1:8" x14ac:dyDescent="0.25">
      <c r="A206" s="11"/>
      <c r="E206" s="11"/>
      <c r="H206" s="11"/>
    </row>
    <row r="207" spans="1:8" x14ac:dyDescent="0.25">
      <c r="A207" s="11"/>
      <c r="E207" s="11"/>
      <c r="H207" s="11"/>
    </row>
    <row r="208" spans="1:8" x14ac:dyDescent="0.25">
      <c r="A208" s="11"/>
      <c r="E208" s="11"/>
      <c r="H208" s="11"/>
    </row>
    <row r="209" spans="1:8" x14ac:dyDescent="0.25">
      <c r="A209" s="11"/>
      <c r="E209" s="11"/>
      <c r="H209" s="11"/>
    </row>
    <row r="210" spans="1:8" x14ac:dyDescent="0.25">
      <c r="A210" s="11"/>
      <c r="E210" s="11"/>
      <c r="H210" s="11"/>
    </row>
    <row r="211" spans="1:8" x14ac:dyDescent="0.25">
      <c r="A211" s="11"/>
      <c r="E211" s="11"/>
      <c r="H211" s="11"/>
    </row>
    <row r="212" spans="1:8" x14ac:dyDescent="0.25">
      <c r="A212" s="11"/>
      <c r="E212" s="11"/>
      <c r="H212" s="11"/>
    </row>
    <row r="213" spans="1:8" x14ac:dyDescent="0.25">
      <c r="A213" s="11"/>
      <c r="E213" s="11"/>
      <c r="H213" s="11"/>
    </row>
    <row r="214" spans="1:8" x14ac:dyDescent="0.25">
      <c r="A214" s="11"/>
      <c r="E214" s="11"/>
      <c r="H214" s="11"/>
    </row>
    <row r="215" spans="1:8" x14ac:dyDescent="0.25">
      <c r="A215" s="11"/>
      <c r="E215" s="11"/>
      <c r="H215" s="11"/>
    </row>
    <row r="216" spans="1:8" x14ac:dyDescent="0.25">
      <c r="A216" s="11"/>
      <c r="E216" s="11"/>
      <c r="H216" s="11"/>
    </row>
    <row r="217" spans="1:8" x14ac:dyDescent="0.25">
      <c r="A217" s="11"/>
      <c r="E217" s="11"/>
      <c r="H217" s="11"/>
    </row>
    <row r="218" spans="1:8" x14ac:dyDescent="0.25">
      <c r="A218" s="11"/>
      <c r="E218" s="11"/>
      <c r="H218" s="11"/>
    </row>
    <row r="219" spans="1:8" x14ac:dyDescent="0.25">
      <c r="A219" s="11"/>
      <c r="E219" s="11"/>
      <c r="H219" s="11"/>
    </row>
    <row r="220" spans="1:8" x14ac:dyDescent="0.25">
      <c r="A220" s="11"/>
      <c r="E220" s="11"/>
      <c r="H220" s="11"/>
    </row>
    <row r="221" spans="1:8" x14ac:dyDescent="0.25">
      <c r="A221" s="11"/>
      <c r="E221" s="11"/>
      <c r="H221" s="11"/>
    </row>
    <row r="222" spans="1:8" x14ac:dyDescent="0.25">
      <c r="A222" s="11"/>
      <c r="E222" s="11"/>
      <c r="H222" s="11"/>
    </row>
    <row r="223" spans="1:8" x14ac:dyDescent="0.25">
      <c r="A223" s="11"/>
      <c r="E223" s="11"/>
      <c r="H223" s="11"/>
    </row>
    <row r="224" spans="1:8" x14ac:dyDescent="0.25">
      <c r="A224" s="11"/>
      <c r="E224" s="11"/>
      <c r="H224" s="11"/>
    </row>
    <row r="225" spans="1:8" x14ac:dyDescent="0.25">
      <c r="A225" s="11"/>
      <c r="E225" s="11"/>
      <c r="H225" s="11"/>
    </row>
    <row r="226" spans="1:8" x14ac:dyDescent="0.25">
      <c r="A226" s="11"/>
      <c r="E226" s="11"/>
      <c r="H226" s="11"/>
    </row>
    <row r="227" spans="1:8" x14ac:dyDescent="0.25">
      <c r="A227" s="11"/>
      <c r="E227" s="11"/>
      <c r="H227" s="11"/>
    </row>
    <row r="228" spans="1:8" x14ac:dyDescent="0.25">
      <c r="A228" s="11"/>
      <c r="E228" s="11"/>
      <c r="H228" s="11"/>
    </row>
    <row r="229" spans="1:8" x14ac:dyDescent="0.25">
      <c r="A229" s="11"/>
      <c r="E229" s="11"/>
      <c r="H229" s="11"/>
    </row>
    <row r="230" spans="1:8" x14ac:dyDescent="0.25">
      <c r="A230" s="11"/>
      <c r="E230" s="11"/>
      <c r="H230" s="11"/>
    </row>
    <row r="231" spans="1:8" x14ac:dyDescent="0.25">
      <c r="A231" s="11"/>
      <c r="E231" s="11"/>
      <c r="H231" s="11"/>
    </row>
    <row r="232" spans="1:8" x14ac:dyDescent="0.25">
      <c r="A232" s="11"/>
      <c r="E232" s="11"/>
      <c r="H232" s="11"/>
    </row>
    <row r="233" spans="1:8" x14ac:dyDescent="0.25">
      <c r="A233" s="11"/>
      <c r="E233" s="11"/>
      <c r="H233" s="11"/>
    </row>
    <row r="234" spans="1:8" x14ac:dyDescent="0.25">
      <c r="A234" s="11"/>
      <c r="E234" s="11"/>
      <c r="H234" s="11"/>
    </row>
    <row r="235" spans="1:8" x14ac:dyDescent="0.25">
      <c r="A235" s="11"/>
      <c r="E235" s="11"/>
      <c r="H235" s="11"/>
    </row>
    <row r="236" spans="1:8" x14ac:dyDescent="0.25">
      <c r="A236" s="11"/>
      <c r="E236" s="11"/>
      <c r="H236" s="11"/>
    </row>
    <row r="237" spans="1:8" x14ac:dyDescent="0.25">
      <c r="A237" s="11"/>
      <c r="E237" s="11"/>
      <c r="H237" s="11"/>
    </row>
    <row r="238" spans="1:8" x14ac:dyDescent="0.25">
      <c r="A238" s="11"/>
      <c r="E238" s="11"/>
      <c r="H238" s="11"/>
    </row>
    <row r="239" spans="1:8" x14ac:dyDescent="0.25">
      <c r="A239" s="11"/>
      <c r="E239" s="11"/>
      <c r="H239" s="11"/>
    </row>
    <row r="240" spans="1:8" x14ac:dyDescent="0.25">
      <c r="A240" s="11"/>
      <c r="E240" s="11"/>
      <c r="H240" s="11"/>
    </row>
    <row r="241" spans="1:8" x14ac:dyDescent="0.25">
      <c r="A241" s="11"/>
      <c r="E241" s="11"/>
      <c r="H241" s="11"/>
    </row>
    <row r="242" spans="1:8" x14ac:dyDescent="0.25">
      <c r="A242" s="11"/>
      <c r="E242" s="11"/>
      <c r="H242" s="11"/>
    </row>
    <row r="243" spans="1:8" x14ac:dyDescent="0.25">
      <c r="A243" s="11"/>
      <c r="E243" s="11"/>
      <c r="H243" s="11"/>
    </row>
    <row r="244" spans="1:8" x14ac:dyDescent="0.25">
      <c r="E244" s="11"/>
    </row>
    <row r="245" spans="1:8" x14ac:dyDescent="0.25">
      <c r="E245" s="11"/>
    </row>
    <row r="246" spans="1:8" x14ac:dyDescent="0.25">
      <c r="E246" s="11"/>
    </row>
    <row r="247" spans="1:8" x14ac:dyDescent="0.25">
      <c r="E247" s="11"/>
    </row>
    <row r="248" spans="1:8" x14ac:dyDescent="0.25">
      <c r="E248" s="11"/>
    </row>
    <row r="249" spans="1:8" x14ac:dyDescent="0.25">
      <c r="E249" s="11"/>
    </row>
    <row r="250" spans="1:8" x14ac:dyDescent="0.25">
      <c r="E250" s="11"/>
    </row>
    <row r="251" spans="1:8" x14ac:dyDescent="0.25">
      <c r="E251" s="11"/>
    </row>
    <row r="252" spans="1:8" x14ac:dyDescent="0.25">
      <c r="E252" s="11"/>
    </row>
    <row r="253" spans="1:8" x14ac:dyDescent="0.25">
      <c r="E253" s="11"/>
    </row>
    <row r="254" spans="1:8" x14ac:dyDescent="0.25">
      <c r="E254" s="11"/>
    </row>
    <row r="255" spans="1:8" x14ac:dyDescent="0.25">
      <c r="E255" s="11"/>
    </row>
    <row r="256" spans="1:8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</sheetData>
  <conditionalFormatting sqref="E1:E4 E244:E1048576">
    <cfRule type="cellIs" dxfId="350" priority="16" operator="lessThan">
      <formula>0</formula>
    </cfRule>
    <cfRule type="cellIs" dxfId="349" priority="17" operator="greaterThan">
      <formula>0</formula>
    </cfRule>
  </conditionalFormatting>
  <conditionalFormatting sqref="H1:H4 H244:H1048576">
    <cfRule type="cellIs" dxfId="348" priority="14" operator="lessThan">
      <formula>0</formula>
    </cfRule>
    <cfRule type="cellIs" priority="15" operator="greaterThan">
      <formula>0</formula>
    </cfRule>
  </conditionalFormatting>
  <conditionalFormatting sqref="K1:K4 K244:K1048576">
    <cfRule type="cellIs" dxfId="347" priority="12" operator="lessThan">
      <formula>0</formula>
    </cfRule>
    <cfRule type="cellIs" dxfId="346" priority="13" operator="greaterThan">
      <formula>0</formula>
    </cfRule>
  </conditionalFormatting>
  <conditionalFormatting sqref="M1:M4 M236:M1048576">
    <cfRule type="cellIs" dxfId="345" priority="11" operator="lessThan">
      <formula>0</formula>
    </cfRule>
  </conditionalFormatting>
  <conditionalFormatting sqref="D1:D4 D138:D1048576">
    <cfRule type="cellIs" dxfId="344" priority="10" operator="lessThan">
      <formula>0</formula>
    </cfRule>
  </conditionalFormatting>
  <conditionalFormatting sqref="G1:G4 G138:G1048576">
    <cfRule type="cellIs" dxfId="343" priority="9" operator="lessThan">
      <formula>0</formula>
    </cfRule>
  </conditionalFormatting>
  <conditionalFormatting sqref="J1:J4 J138:J1048576">
    <cfRule type="cellIs" dxfId="342" priority="8" operator="lessThan">
      <formula>0</formula>
    </cfRule>
  </conditionalFormatting>
  <conditionalFormatting sqref="D1:D4 D138:D1048576">
    <cfRule type="cellIs" dxfId="341" priority="7" operator="greaterThan">
      <formula>0</formula>
    </cfRule>
  </conditionalFormatting>
  <conditionalFormatting sqref="G1:G4 G138:G1048576">
    <cfRule type="cellIs" dxfId="340" priority="6" operator="greaterThan">
      <formula>0</formula>
    </cfRule>
  </conditionalFormatting>
  <conditionalFormatting sqref="J1:J4 J138:J1048576">
    <cfRule type="cellIs" dxfId="339" priority="5" operator="greaterThan">
      <formula>0</formula>
    </cfRule>
  </conditionalFormatting>
  <conditionalFormatting sqref="D1:D5 G1:G5 J1:J5 J24:J1048576 G24:G1048576 D24:D1048576">
    <cfRule type="cellIs" dxfId="338" priority="4" operator="lessThan">
      <formula>0</formula>
    </cfRule>
  </conditionalFormatting>
  <conditionalFormatting pivot="1" sqref="D6:D23">
    <cfRule type="cellIs" dxfId="337" priority="3" operator="lessThan">
      <formula>0</formula>
    </cfRule>
  </conditionalFormatting>
  <conditionalFormatting pivot="1" sqref="G6:G23">
    <cfRule type="cellIs" dxfId="336" priority="2" operator="lessThan">
      <formula>0</formula>
    </cfRule>
  </conditionalFormatting>
  <conditionalFormatting pivot="1" sqref="J6:J23">
    <cfRule type="cellIs" dxfId="335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80" fitToHeight="0" orientation="portrait" r:id="rId2"/>
  <headerFooter>
    <oddHeader>&amp;C&amp;"-,Bold Italic"&amp;14Wines &amp; Vintages Combined Categories -  NZ By Varietal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2"/>
  <sheetViews>
    <sheetView showGridLines="0" zoomScaleNormal="100" workbookViewId="0">
      <selection activeCell="B1" sqref="B1"/>
    </sheetView>
  </sheetViews>
  <sheetFormatPr defaultRowHeight="15" x14ac:dyDescent="0.25"/>
  <cols>
    <col min="1" max="1" width="47.42578125" style="23" customWidth="1"/>
    <col min="2" max="2" width="10.5703125" style="11" customWidth="1"/>
    <col min="3" max="3" width="6.5703125" style="11" customWidth="1"/>
    <col min="4" max="4" width="10" style="11" customWidth="1"/>
    <col min="5" max="5" width="7.5703125" style="12" customWidth="1"/>
    <col min="6" max="6" width="7.5703125" style="11" customWidth="1"/>
    <col min="7" max="7" width="8.28515625" style="11" customWidth="1"/>
    <col min="8" max="8" width="7.5703125" style="12" customWidth="1"/>
    <col min="9" max="9" width="7.5703125" style="11" customWidth="1"/>
    <col min="10" max="10" width="7.7109375" style="11" customWidth="1"/>
    <col min="11" max="11" width="14.140625" style="11" customWidth="1"/>
    <col min="12" max="12" width="21" style="11" customWidth="1"/>
    <col min="13" max="13" width="8" style="11" customWidth="1"/>
    <col min="14" max="16384" width="9.140625" style="11"/>
  </cols>
  <sheetData>
    <row r="1" spans="1:13" ht="23.25" x14ac:dyDescent="0.35">
      <c r="A1" s="24" t="s">
        <v>374</v>
      </c>
      <c r="B1" s="8" t="s">
        <v>649</v>
      </c>
      <c r="C1" s="9"/>
      <c r="D1" s="9"/>
      <c r="E1" s="10"/>
      <c r="F1" s="9"/>
      <c r="G1" s="9"/>
      <c r="H1" s="10"/>
      <c r="I1" s="9"/>
      <c r="J1" s="9"/>
      <c r="K1" s="9"/>
    </row>
    <row r="2" spans="1:13" x14ac:dyDescent="0.25">
      <c r="A2" s="11"/>
    </row>
    <row r="3" spans="1:13" x14ac:dyDescent="0.25">
      <c r="A3" s="48" t="s">
        <v>361</v>
      </c>
      <c r="B3" t="s">
        <v>5</v>
      </c>
    </row>
    <row r="5" spans="1:13" s="17" customFormat="1" ht="25.5" x14ac:dyDescent="0.25">
      <c r="A5" s="47" t="s">
        <v>384</v>
      </c>
      <c r="B5" s="15" t="s">
        <v>365</v>
      </c>
      <c r="C5" s="15" t="s">
        <v>364</v>
      </c>
      <c r="D5" s="15" t="s">
        <v>376</v>
      </c>
      <c r="E5" s="15" t="s">
        <v>377</v>
      </c>
      <c r="F5" s="15" t="s">
        <v>378</v>
      </c>
      <c r="G5" s="15" t="s">
        <v>379</v>
      </c>
      <c r="H5" s="15" t="s">
        <v>380</v>
      </c>
      <c r="I5" s="16" t="s">
        <v>381</v>
      </c>
      <c r="J5" s="15" t="s">
        <v>382</v>
      </c>
      <c r="K5" t="s">
        <v>385</v>
      </c>
      <c r="L5" s="11"/>
      <c r="M5" s="11"/>
    </row>
    <row r="6" spans="1:13" x14ac:dyDescent="0.25">
      <c r="A6" s="18" t="s">
        <v>3</v>
      </c>
      <c r="B6" s="19">
        <v>33411.916666666657</v>
      </c>
      <c r="C6" s="19">
        <v>34094.083333333328</v>
      </c>
      <c r="D6" s="20">
        <v>2.0416867235492919E-2</v>
      </c>
      <c r="E6" s="19">
        <v>194249.1666666666</v>
      </c>
      <c r="F6" s="19">
        <v>204535.66666666663</v>
      </c>
      <c r="G6" s="20">
        <v>5.2955182132913788E-2</v>
      </c>
      <c r="H6" s="19">
        <v>390070.33333333349</v>
      </c>
      <c r="I6" s="21">
        <v>398916.75000000012</v>
      </c>
      <c r="J6" s="25">
        <v>2.2679029679263163E-2</v>
      </c>
      <c r="K6" s="26">
        <v>10904</v>
      </c>
    </row>
    <row r="7" spans="1:13" x14ac:dyDescent="0.25">
      <c r="A7" s="27" t="s">
        <v>513</v>
      </c>
      <c r="B7" s="19">
        <v>15687.499999999987</v>
      </c>
      <c r="C7" s="19">
        <v>17435.250000000007</v>
      </c>
      <c r="D7" s="20">
        <v>0.11141035856573842</v>
      </c>
      <c r="E7" s="19">
        <v>95005.416666666657</v>
      </c>
      <c r="F7" s="19">
        <v>105923.58333333333</v>
      </c>
      <c r="G7" s="20">
        <v>0.11492151763276662</v>
      </c>
      <c r="H7" s="19">
        <v>196501.25000000006</v>
      </c>
      <c r="I7" s="21">
        <v>207981.50000000015</v>
      </c>
      <c r="J7" s="25">
        <v>5.8423292472694621E-2</v>
      </c>
      <c r="K7" s="26">
        <v>6317</v>
      </c>
    </row>
    <row r="8" spans="1:13" x14ac:dyDescent="0.25">
      <c r="A8" s="27" t="s">
        <v>355</v>
      </c>
      <c r="B8" s="19">
        <v>17724.416666666668</v>
      </c>
      <c r="C8" s="19">
        <v>16658.833333333325</v>
      </c>
      <c r="D8" s="20">
        <v>-6.0119514981687765E-2</v>
      </c>
      <c r="E8" s="19">
        <v>99243.749999999942</v>
      </c>
      <c r="F8" s="19">
        <v>98612.083333333285</v>
      </c>
      <c r="G8" s="20">
        <v>-6.364800470222632E-3</v>
      </c>
      <c r="H8" s="19">
        <v>193569.0833333334</v>
      </c>
      <c r="I8" s="21">
        <v>190935.24999999994</v>
      </c>
      <c r="J8" s="25">
        <v>-1.3606683918618849E-2</v>
      </c>
      <c r="K8" s="26">
        <v>4587</v>
      </c>
    </row>
    <row r="9" spans="1:13" x14ac:dyDescent="0.25">
      <c r="A9" s="18" t="s">
        <v>525</v>
      </c>
      <c r="B9" s="19">
        <v>2968.3333333333339</v>
      </c>
      <c r="C9" s="19">
        <v>2818.1666666666674</v>
      </c>
      <c r="D9" s="20">
        <v>-5.0589556428972428E-2</v>
      </c>
      <c r="E9" s="19">
        <v>18166.166666666657</v>
      </c>
      <c r="F9" s="19">
        <v>17382.583333333336</v>
      </c>
      <c r="G9" s="20">
        <v>-4.3134214703156322E-2</v>
      </c>
      <c r="H9" s="19">
        <v>40918.166666666664</v>
      </c>
      <c r="I9" s="21">
        <v>38255.499999999993</v>
      </c>
      <c r="J9" s="25">
        <v>-6.5072970848319325E-2</v>
      </c>
      <c r="K9" s="26">
        <v>990</v>
      </c>
    </row>
    <row r="10" spans="1:13" x14ac:dyDescent="0.25">
      <c r="A10" s="27" t="s">
        <v>521</v>
      </c>
      <c r="B10" s="19">
        <v>2968.3333333333339</v>
      </c>
      <c r="C10" s="19">
        <v>2818.1666666666674</v>
      </c>
      <c r="D10" s="20">
        <v>-5.0589556428972428E-2</v>
      </c>
      <c r="E10" s="19">
        <v>18166.166666666657</v>
      </c>
      <c r="F10" s="19">
        <v>17382.583333333336</v>
      </c>
      <c r="G10" s="20">
        <v>-4.3134214703156322E-2</v>
      </c>
      <c r="H10" s="19">
        <v>40918.166666666664</v>
      </c>
      <c r="I10" s="21">
        <v>38255.499999999993</v>
      </c>
      <c r="J10" s="25">
        <v>-6.5072970848319325E-2</v>
      </c>
      <c r="K10" s="26">
        <v>990</v>
      </c>
    </row>
    <row r="11" spans="1:13" x14ac:dyDescent="0.25">
      <c r="A11" s="18" t="s">
        <v>40</v>
      </c>
      <c r="B11" s="19">
        <v>2468.4166666666638</v>
      </c>
      <c r="C11" s="19">
        <v>1671</v>
      </c>
      <c r="D11" s="20">
        <v>-0.32304783768272416</v>
      </c>
      <c r="E11" s="19">
        <v>17799.500000000033</v>
      </c>
      <c r="F11" s="19">
        <v>18232.416666666661</v>
      </c>
      <c r="G11" s="20">
        <v>2.4321844246559008E-2</v>
      </c>
      <c r="H11" s="19">
        <v>34219.583333333328</v>
      </c>
      <c r="I11" s="21">
        <v>31948.333333333299</v>
      </c>
      <c r="J11" s="25">
        <v>-6.6372812838653081E-2</v>
      </c>
      <c r="K11" s="26">
        <v>1365</v>
      </c>
    </row>
    <row r="12" spans="1:13" x14ac:dyDescent="0.25">
      <c r="A12" s="27" t="s">
        <v>513</v>
      </c>
      <c r="B12" s="19">
        <v>1.1666666666666701</v>
      </c>
      <c r="C12" s="19"/>
      <c r="D12" s="20">
        <v>0</v>
      </c>
      <c r="E12" s="19">
        <v>18.5833333333333</v>
      </c>
      <c r="F12" s="19"/>
      <c r="G12" s="20">
        <v>0</v>
      </c>
      <c r="H12" s="19">
        <v>267</v>
      </c>
      <c r="I12" s="21">
        <v>1.8333333333333299</v>
      </c>
      <c r="J12" s="25">
        <v>-0.99313358302122356</v>
      </c>
      <c r="K12" s="26"/>
    </row>
    <row r="13" spans="1:13" x14ac:dyDescent="0.25">
      <c r="A13" s="27" t="s">
        <v>355</v>
      </c>
      <c r="B13" s="19">
        <v>2467.2499999999973</v>
      </c>
      <c r="C13" s="19">
        <v>1671</v>
      </c>
      <c r="D13" s="20">
        <v>-0.32272773330631194</v>
      </c>
      <c r="E13" s="19">
        <v>17780.916666666701</v>
      </c>
      <c r="F13" s="19">
        <v>18232.416666666661</v>
      </c>
      <c r="G13" s="20">
        <v>2.5392391655845965E-2</v>
      </c>
      <c r="H13" s="19">
        <v>33952.583333333328</v>
      </c>
      <c r="I13" s="21">
        <v>31946.499999999967</v>
      </c>
      <c r="J13" s="25">
        <v>-5.9084851177255385E-2</v>
      </c>
      <c r="K13" s="26">
        <v>1365</v>
      </c>
    </row>
    <row r="14" spans="1:13" x14ac:dyDescent="0.25">
      <c r="A14" s="18" t="s">
        <v>27</v>
      </c>
      <c r="B14" s="19">
        <v>1495.9166666666661</v>
      </c>
      <c r="C14" s="19">
        <v>1157.5833333333328</v>
      </c>
      <c r="D14" s="20">
        <v>-0.22617124394184157</v>
      </c>
      <c r="E14" s="19">
        <v>11122.58333333333</v>
      </c>
      <c r="F14" s="19">
        <v>8733.4999999999964</v>
      </c>
      <c r="G14" s="20">
        <v>-0.21479572341557354</v>
      </c>
      <c r="H14" s="19">
        <v>27082.833333333314</v>
      </c>
      <c r="I14" s="21">
        <v>20322.500000000036</v>
      </c>
      <c r="J14" s="25">
        <v>-0.24961691600460101</v>
      </c>
      <c r="K14" s="26">
        <v>1536</v>
      </c>
    </row>
    <row r="15" spans="1:13" x14ac:dyDescent="0.25">
      <c r="A15" s="27" t="s">
        <v>513</v>
      </c>
      <c r="B15" s="19">
        <v>176.49999999999972</v>
      </c>
      <c r="C15" s="19">
        <v>188.74999999999972</v>
      </c>
      <c r="D15" s="20">
        <v>6.9405099150141758E-2</v>
      </c>
      <c r="E15" s="19">
        <v>1095.7500000000005</v>
      </c>
      <c r="F15" s="19">
        <v>1797.75</v>
      </c>
      <c r="G15" s="20">
        <v>0.64065708418891099</v>
      </c>
      <c r="H15" s="19">
        <v>2631.5833333333399</v>
      </c>
      <c r="I15" s="21">
        <v>3117.916666666667</v>
      </c>
      <c r="J15" s="25">
        <v>0.18480635865606609</v>
      </c>
      <c r="K15" s="26">
        <v>356</v>
      </c>
    </row>
    <row r="16" spans="1:13" x14ac:dyDescent="0.25">
      <c r="A16" s="27" t="s">
        <v>355</v>
      </c>
      <c r="B16" s="19">
        <v>1319.4166666666663</v>
      </c>
      <c r="C16" s="19">
        <v>968.83333333333314</v>
      </c>
      <c r="D16" s="20">
        <v>-0.2657108570706751</v>
      </c>
      <c r="E16" s="19">
        <v>10026.83333333333</v>
      </c>
      <c r="F16" s="19">
        <v>6935.7499999999973</v>
      </c>
      <c r="G16" s="20">
        <v>-0.30828111234853151</v>
      </c>
      <c r="H16" s="19">
        <v>24451.249999999975</v>
      </c>
      <c r="I16" s="21">
        <v>17204.583333333369</v>
      </c>
      <c r="J16" s="25">
        <v>-0.29637203278632435</v>
      </c>
      <c r="K16" s="26">
        <v>1180</v>
      </c>
    </row>
    <row r="17" spans="1:11" x14ac:dyDescent="0.25">
      <c r="A17" s="18" t="s">
        <v>104</v>
      </c>
      <c r="B17" s="19">
        <v>767.9166666666664</v>
      </c>
      <c r="C17" s="19">
        <v>799.33333333333348</v>
      </c>
      <c r="D17" s="20">
        <v>4.091155724362508E-2</v>
      </c>
      <c r="E17" s="19">
        <v>5787.4166666666697</v>
      </c>
      <c r="F17" s="19">
        <v>6148.3333333333367</v>
      </c>
      <c r="G17" s="20">
        <v>6.2362309032527485E-2</v>
      </c>
      <c r="H17" s="19">
        <v>7860.1666666666633</v>
      </c>
      <c r="I17" s="21">
        <v>13093.666666666672</v>
      </c>
      <c r="J17" s="25">
        <v>0.66582557621763883</v>
      </c>
      <c r="K17" s="26">
        <v>694</v>
      </c>
    </row>
    <row r="18" spans="1:11" x14ac:dyDescent="0.25">
      <c r="A18" s="27" t="s">
        <v>355</v>
      </c>
      <c r="B18" s="19">
        <v>767.9166666666664</v>
      </c>
      <c r="C18" s="19">
        <v>799.33333333333348</v>
      </c>
      <c r="D18" s="20">
        <v>4.091155724362508E-2</v>
      </c>
      <c r="E18" s="19">
        <v>5787.4166666666697</v>
      </c>
      <c r="F18" s="19">
        <v>6148.3333333333367</v>
      </c>
      <c r="G18" s="20">
        <v>6.2362309032527485E-2</v>
      </c>
      <c r="H18" s="19">
        <v>7860.1666666666633</v>
      </c>
      <c r="I18" s="21">
        <v>13093.666666666672</v>
      </c>
      <c r="J18" s="25">
        <v>0.66582557621763883</v>
      </c>
      <c r="K18" s="26">
        <v>694</v>
      </c>
    </row>
    <row r="19" spans="1:11" x14ac:dyDescent="0.25">
      <c r="A19" s="18" t="s">
        <v>522</v>
      </c>
      <c r="B19" s="19">
        <v>911.49999999999977</v>
      </c>
      <c r="C19" s="19">
        <v>1046.5</v>
      </c>
      <c r="D19" s="20">
        <v>0.14810751508502498</v>
      </c>
      <c r="E19" s="19">
        <v>5510.2500000000009</v>
      </c>
      <c r="F19" s="19">
        <v>5803.4166666666715</v>
      </c>
      <c r="G19" s="20">
        <v>5.3203877622008178E-2</v>
      </c>
      <c r="H19" s="19">
        <v>10907.416666666666</v>
      </c>
      <c r="I19" s="21">
        <v>11411.250000000007</v>
      </c>
      <c r="J19" s="25">
        <v>4.6191811382164237E-2</v>
      </c>
      <c r="K19" s="26">
        <v>199</v>
      </c>
    </row>
    <row r="20" spans="1:11" x14ac:dyDescent="0.25">
      <c r="A20" s="27" t="s">
        <v>521</v>
      </c>
      <c r="B20" s="19">
        <v>911.49999999999977</v>
      </c>
      <c r="C20" s="19">
        <v>1046.5</v>
      </c>
      <c r="D20" s="20">
        <v>0.14810751508502498</v>
      </c>
      <c r="E20" s="19">
        <v>5510.2500000000009</v>
      </c>
      <c r="F20" s="19">
        <v>5803.4166666666715</v>
      </c>
      <c r="G20" s="20">
        <v>5.3203877622008178E-2</v>
      </c>
      <c r="H20" s="19">
        <v>10907.416666666666</v>
      </c>
      <c r="I20" s="21">
        <v>11411.250000000007</v>
      </c>
      <c r="J20" s="25">
        <v>4.6191811382164237E-2</v>
      </c>
      <c r="K20" s="26">
        <v>199</v>
      </c>
    </row>
    <row r="21" spans="1:11" x14ac:dyDescent="0.25">
      <c r="A21" s="18" t="s">
        <v>62</v>
      </c>
      <c r="B21" s="19">
        <v>25.500000000000032</v>
      </c>
      <c r="C21" s="19">
        <v>58.1666666666666</v>
      </c>
      <c r="D21" s="20">
        <v>1.2810457516339817</v>
      </c>
      <c r="E21" s="19">
        <v>346.25000000000006</v>
      </c>
      <c r="F21" s="19">
        <v>347.91666666666634</v>
      </c>
      <c r="G21" s="20">
        <v>4.813477737664368E-3</v>
      </c>
      <c r="H21" s="19">
        <v>939.00000000000023</v>
      </c>
      <c r="I21" s="21">
        <v>749.25000000000034</v>
      </c>
      <c r="J21" s="25">
        <v>-0.20207667731629375</v>
      </c>
      <c r="K21" s="26">
        <v>155</v>
      </c>
    </row>
    <row r="22" spans="1:11" x14ac:dyDescent="0.25">
      <c r="A22" s="27" t="s">
        <v>355</v>
      </c>
      <c r="B22" s="19">
        <v>25.500000000000032</v>
      </c>
      <c r="C22" s="19">
        <v>58.1666666666666</v>
      </c>
      <c r="D22" s="20">
        <v>1.2810457516339817</v>
      </c>
      <c r="E22" s="19">
        <v>346.25000000000006</v>
      </c>
      <c r="F22" s="19">
        <v>347.91666666666634</v>
      </c>
      <c r="G22" s="20">
        <v>4.813477737664368E-3</v>
      </c>
      <c r="H22" s="19">
        <v>939.00000000000023</v>
      </c>
      <c r="I22" s="21">
        <v>749.25000000000034</v>
      </c>
      <c r="J22" s="25">
        <v>-0.20207667731629375</v>
      </c>
      <c r="K22" s="26">
        <v>155</v>
      </c>
    </row>
    <row r="23" spans="1:11" x14ac:dyDescent="0.25">
      <c r="A23" s="18" t="s">
        <v>112</v>
      </c>
      <c r="B23" s="19">
        <v>13.41666666666667</v>
      </c>
      <c r="C23" s="19">
        <v>36.9166666666667</v>
      </c>
      <c r="D23" s="20">
        <v>1.7515527950310577</v>
      </c>
      <c r="E23" s="19">
        <v>152.66666666666674</v>
      </c>
      <c r="F23" s="19">
        <v>212.91666666666632</v>
      </c>
      <c r="G23" s="20">
        <v>0.39465065502183105</v>
      </c>
      <c r="H23" s="19">
        <v>288.83333333333309</v>
      </c>
      <c r="I23" s="21">
        <v>414.41666666666606</v>
      </c>
      <c r="J23" s="25">
        <v>0.43479515291402104</v>
      </c>
      <c r="K23" s="26">
        <v>84</v>
      </c>
    </row>
    <row r="24" spans="1:11" x14ac:dyDescent="0.25">
      <c r="A24" s="27" t="s">
        <v>355</v>
      </c>
      <c r="B24" s="19">
        <v>13.41666666666667</v>
      </c>
      <c r="C24" s="19">
        <v>36.9166666666667</v>
      </c>
      <c r="D24" s="20">
        <v>1.7515527950310577</v>
      </c>
      <c r="E24" s="19">
        <v>152.66666666666674</v>
      </c>
      <c r="F24" s="19">
        <v>212.91666666666632</v>
      </c>
      <c r="G24" s="20">
        <v>0.39465065502183105</v>
      </c>
      <c r="H24" s="19">
        <v>288.83333333333309</v>
      </c>
      <c r="I24" s="21">
        <v>414.41666666666606</v>
      </c>
      <c r="J24" s="25">
        <v>0.43479515291402104</v>
      </c>
      <c r="K24" s="26">
        <v>84</v>
      </c>
    </row>
    <row r="25" spans="1:11" x14ac:dyDescent="0.25">
      <c r="A25" s="18" t="s">
        <v>130</v>
      </c>
      <c r="B25" s="19">
        <v>0</v>
      </c>
      <c r="C25" s="19">
        <v>2.9166666666666701</v>
      </c>
      <c r="D25" s="20">
        <v>0</v>
      </c>
      <c r="E25" s="19">
        <v>2.5833333333333299</v>
      </c>
      <c r="F25" s="19">
        <v>68.083333333333329</v>
      </c>
      <c r="G25" s="20">
        <v>25.354838709677452</v>
      </c>
      <c r="H25" s="19">
        <v>67.8333333333333</v>
      </c>
      <c r="I25" s="21">
        <v>68.166666666666657</v>
      </c>
      <c r="J25" s="25">
        <v>4.9140049140052652E-3</v>
      </c>
      <c r="K25" s="26">
        <v>13</v>
      </c>
    </row>
    <row r="26" spans="1:11" x14ac:dyDescent="0.25">
      <c r="A26" s="27" t="s">
        <v>355</v>
      </c>
      <c r="B26" s="19">
        <v>0</v>
      </c>
      <c r="C26" s="19">
        <v>2.9166666666666701</v>
      </c>
      <c r="D26" s="20">
        <v>0</v>
      </c>
      <c r="E26" s="19">
        <v>2.5833333333333299</v>
      </c>
      <c r="F26" s="19">
        <v>68.083333333333329</v>
      </c>
      <c r="G26" s="20">
        <v>25.354838709677452</v>
      </c>
      <c r="H26" s="19">
        <v>67.8333333333333</v>
      </c>
      <c r="I26" s="21">
        <v>68.166666666666657</v>
      </c>
      <c r="J26" s="25">
        <v>4.9140049140052652E-3</v>
      </c>
      <c r="K26" s="26">
        <v>13</v>
      </c>
    </row>
    <row r="27" spans="1:11" x14ac:dyDescent="0.25">
      <c r="A27" s="18" t="s">
        <v>501</v>
      </c>
      <c r="B27" s="19"/>
      <c r="C27" s="19">
        <v>-0.66666666666666696</v>
      </c>
      <c r="D27" s="20">
        <v>0</v>
      </c>
      <c r="E27" s="19"/>
      <c r="F27" s="19">
        <v>3.6666666666666701</v>
      </c>
      <c r="G27" s="20">
        <v>0</v>
      </c>
      <c r="H27" s="19"/>
      <c r="I27" s="21">
        <v>3.6666666666666701</v>
      </c>
      <c r="J27" s="25">
        <v>0</v>
      </c>
      <c r="K27" s="26">
        <v>7</v>
      </c>
    </row>
    <row r="28" spans="1:11" x14ac:dyDescent="0.25">
      <c r="A28" s="27" t="s">
        <v>355</v>
      </c>
      <c r="B28" s="19"/>
      <c r="C28" s="19">
        <v>-0.66666666666666696</v>
      </c>
      <c r="D28" s="20">
        <v>0</v>
      </c>
      <c r="E28" s="19"/>
      <c r="F28" s="19">
        <v>3.6666666666666701</v>
      </c>
      <c r="G28" s="20">
        <v>0</v>
      </c>
      <c r="H28" s="19"/>
      <c r="I28" s="21">
        <v>3.6666666666666701</v>
      </c>
      <c r="J28" s="25">
        <v>0</v>
      </c>
      <c r="K28" s="26">
        <v>7</v>
      </c>
    </row>
    <row r="29" spans="1:11" x14ac:dyDescent="0.25">
      <c r="A29" s="18" t="s">
        <v>15</v>
      </c>
      <c r="B29" s="19">
        <v>0.91666666666666696</v>
      </c>
      <c r="C29" s="19"/>
      <c r="D29" s="20">
        <v>0</v>
      </c>
      <c r="E29" s="19">
        <v>355.66666666666703</v>
      </c>
      <c r="F29" s="19"/>
      <c r="G29" s="20">
        <v>0</v>
      </c>
      <c r="H29" s="19">
        <v>938.91666666666697</v>
      </c>
      <c r="I29" s="21">
        <v>1.25</v>
      </c>
      <c r="J29" s="25">
        <v>-0.99866867844146623</v>
      </c>
      <c r="K29" s="26"/>
    </row>
    <row r="30" spans="1:11" x14ac:dyDescent="0.25">
      <c r="A30" s="27" t="s">
        <v>513</v>
      </c>
      <c r="B30" s="19">
        <v>0.91666666666666696</v>
      </c>
      <c r="C30" s="19"/>
      <c r="D30" s="20">
        <v>0</v>
      </c>
      <c r="E30" s="19">
        <v>355.66666666666703</v>
      </c>
      <c r="F30" s="19"/>
      <c r="G30" s="20">
        <v>0</v>
      </c>
      <c r="H30" s="19">
        <v>938.91666666666697</v>
      </c>
      <c r="I30" s="21">
        <v>1.25</v>
      </c>
      <c r="J30" s="25">
        <v>-0.99866867844146623</v>
      </c>
      <c r="K30" s="26"/>
    </row>
    <row r="31" spans="1:11" x14ac:dyDescent="0.25">
      <c r="A31" s="22" t="s">
        <v>383</v>
      </c>
      <c r="B31" s="19">
        <v>42063.833333333314</v>
      </c>
      <c r="C31" s="19">
        <v>41683.999999999993</v>
      </c>
      <c r="D31" s="20">
        <v>-9.0299267383296029E-3</v>
      </c>
      <c r="E31" s="19">
        <v>253492.24999999994</v>
      </c>
      <c r="F31" s="19">
        <v>261468.49999999997</v>
      </c>
      <c r="G31" s="20">
        <v>3.1465459003185099E-2</v>
      </c>
      <c r="H31" s="19">
        <v>513293.08333333349</v>
      </c>
      <c r="I31" s="21">
        <v>515184.75000000017</v>
      </c>
      <c r="J31" s="25">
        <v>3.6853539003140873E-3</v>
      </c>
      <c r="K31" s="26">
        <v>15947</v>
      </c>
    </row>
    <row r="32" spans="1:11" x14ac:dyDescent="0.25">
      <c r="A32" s="11"/>
      <c r="E32" s="11"/>
      <c r="H32" s="11"/>
    </row>
    <row r="33" spans="1:8" x14ac:dyDescent="0.25">
      <c r="A33" s="11"/>
      <c r="E33" s="11"/>
      <c r="H33" s="11"/>
    </row>
    <row r="34" spans="1:8" x14ac:dyDescent="0.25">
      <c r="A34" s="11"/>
      <c r="E34" s="11"/>
      <c r="H34" s="11"/>
    </row>
    <row r="35" spans="1:8" x14ac:dyDescent="0.25">
      <c r="A35" s="11"/>
      <c r="E35" s="11"/>
      <c r="H35" s="11"/>
    </row>
    <row r="36" spans="1:8" x14ac:dyDescent="0.25">
      <c r="A36" s="11"/>
      <c r="E36" s="11"/>
      <c r="H36" s="11"/>
    </row>
    <row r="37" spans="1:8" x14ac:dyDescent="0.25">
      <c r="A37" s="11"/>
      <c r="E37" s="11"/>
      <c r="H37" s="11"/>
    </row>
    <row r="38" spans="1:8" x14ac:dyDescent="0.25">
      <c r="A38" s="11"/>
      <c r="E38" s="11"/>
      <c r="H38" s="11"/>
    </row>
    <row r="39" spans="1:8" x14ac:dyDescent="0.25">
      <c r="A39" s="11"/>
      <c r="E39" s="11"/>
      <c r="H39" s="11"/>
    </row>
    <row r="40" spans="1:8" x14ac:dyDescent="0.25">
      <c r="A40" s="11"/>
      <c r="E40" s="11"/>
      <c r="H40" s="11"/>
    </row>
    <row r="41" spans="1:8" x14ac:dyDescent="0.25">
      <c r="A41" s="11"/>
      <c r="E41" s="11"/>
      <c r="H41" s="11"/>
    </row>
    <row r="42" spans="1:8" x14ac:dyDescent="0.25">
      <c r="A42" s="11"/>
      <c r="E42" s="11"/>
      <c r="H42" s="11"/>
    </row>
    <row r="43" spans="1:8" x14ac:dyDescent="0.25">
      <c r="A43" s="11"/>
      <c r="E43" s="11"/>
      <c r="H43" s="11"/>
    </row>
    <row r="44" spans="1:8" x14ac:dyDescent="0.25">
      <c r="A44" s="11"/>
      <c r="E44" s="11"/>
      <c r="H44" s="11"/>
    </row>
    <row r="45" spans="1:8" x14ac:dyDescent="0.25">
      <c r="A45" s="11"/>
      <c r="E45" s="11"/>
      <c r="H45" s="11"/>
    </row>
    <row r="46" spans="1:8" x14ac:dyDescent="0.25">
      <c r="A46" s="11"/>
      <c r="E46" s="11"/>
      <c r="H46" s="11"/>
    </row>
    <row r="47" spans="1:8" x14ac:dyDescent="0.25">
      <c r="A47" s="11"/>
      <c r="E47" s="11"/>
      <c r="H47" s="11"/>
    </row>
    <row r="48" spans="1:8" x14ac:dyDescent="0.25">
      <c r="A48" s="11"/>
      <c r="E48" s="11"/>
      <c r="H48" s="11"/>
    </row>
    <row r="49" spans="1:8" x14ac:dyDescent="0.25">
      <c r="A49" s="11"/>
      <c r="E49" s="11"/>
      <c r="H49" s="11"/>
    </row>
    <row r="50" spans="1:8" x14ac:dyDescent="0.25">
      <c r="A50" s="11"/>
      <c r="E50" s="11"/>
      <c r="H50" s="11"/>
    </row>
    <row r="51" spans="1:8" x14ac:dyDescent="0.25">
      <c r="A51" s="11"/>
      <c r="E51" s="11"/>
      <c r="H51" s="11"/>
    </row>
    <row r="52" spans="1:8" x14ac:dyDescent="0.25">
      <c r="A52" s="11"/>
      <c r="E52" s="11"/>
      <c r="H52" s="11"/>
    </row>
    <row r="53" spans="1:8" x14ac:dyDescent="0.25">
      <c r="A53" s="11"/>
      <c r="E53" s="11"/>
      <c r="H53" s="11"/>
    </row>
    <row r="54" spans="1:8" x14ac:dyDescent="0.25">
      <c r="A54" s="11"/>
      <c r="E54" s="11"/>
      <c r="H54" s="11"/>
    </row>
    <row r="55" spans="1:8" x14ac:dyDescent="0.25">
      <c r="A55" s="11"/>
      <c r="E55" s="11"/>
      <c r="H55" s="11"/>
    </row>
    <row r="56" spans="1:8" x14ac:dyDescent="0.25">
      <c r="A56" s="11"/>
      <c r="E56" s="11"/>
      <c r="H56" s="11"/>
    </row>
    <row r="57" spans="1:8" x14ac:dyDescent="0.25">
      <c r="A57" s="11"/>
      <c r="E57" s="11"/>
      <c r="H57" s="11"/>
    </row>
    <row r="58" spans="1:8" x14ac:dyDescent="0.25">
      <c r="A58" s="11"/>
      <c r="E58" s="11"/>
      <c r="H58" s="11"/>
    </row>
    <row r="59" spans="1:8" x14ac:dyDescent="0.25">
      <c r="A59" s="11"/>
      <c r="E59" s="11"/>
      <c r="H59" s="11"/>
    </row>
    <row r="60" spans="1:8" x14ac:dyDescent="0.25">
      <c r="A60" s="11"/>
      <c r="E60" s="11"/>
      <c r="H60" s="11"/>
    </row>
    <row r="61" spans="1:8" x14ac:dyDescent="0.25">
      <c r="A61" s="11"/>
      <c r="E61" s="11"/>
      <c r="H61" s="11"/>
    </row>
    <row r="62" spans="1:8" x14ac:dyDescent="0.25">
      <c r="A62" s="11"/>
      <c r="E62" s="11"/>
      <c r="H62" s="11"/>
    </row>
    <row r="63" spans="1:8" x14ac:dyDescent="0.25">
      <c r="A63" s="11"/>
      <c r="E63" s="11"/>
      <c r="H63" s="11"/>
    </row>
    <row r="64" spans="1:8" x14ac:dyDescent="0.25">
      <c r="A64" s="11"/>
      <c r="E64" s="11"/>
      <c r="H64" s="11"/>
    </row>
    <row r="65" spans="1:8" x14ac:dyDescent="0.25">
      <c r="A65" s="11"/>
      <c r="E65" s="11"/>
      <c r="H65" s="11"/>
    </row>
    <row r="66" spans="1:8" x14ac:dyDescent="0.25">
      <c r="A66" s="11"/>
      <c r="E66" s="11"/>
      <c r="H66" s="11"/>
    </row>
    <row r="67" spans="1:8" x14ac:dyDescent="0.25">
      <c r="A67" s="11"/>
      <c r="E67" s="11"/>
      <c r="H67" s="11"/>
    </row>
    <row r="68" spans="1:8" x14ac:dyDescent="0.25">
      <c r="A68" s="11"/>
      <c r="E68" s="11"/>
      <c r="H68" s="11"/>
    </row>
    <row r="69" spans="1:8" x14ac:dyDescent="0.25">
      <c r="A69" s="11"/>
      <c r="E69" s="11"/>
      <c r="H69" s="11"/>
    </row>
    <row r="70" spans="1:8" x14ac:dyDescent="0.25">
      <c r="A70" s="11"/>
      <c r="E70" s="11"/>
      <c r="H70" s="11"/>
    </row>
    <row r="71" spans="1:8" x14ac:dyDescent="0.25">
      <c r="A71" s="11"/>
      <c r="E71" s="11"/>
      <c r="H71" s="11"/>
    </row>
    <row r="72" spans="1:8" x14ac:dyDescent="0.25">
      <c r="A72" s="11"/>
      <c r="E72" s="11"/>
      <c r="H72" s="11"/>
    </row>
    <row r="73" spans="1:8" x14ac:dyDescent="0.25">
      <c r="A73" s="11"/>
      <c r="E73" s="11"/>
      <c r="H73" s="11"/>
    </row>
    <row r="74" spans="1:8" x14ac:dyDescent="0.25">
      <c r="A74" s="11"/>
      <c r="E74" s="11"/>
      <c r="H74" s="11"/>
    </row>
    <row r="75" spans="1:8" x14ac:dyDescent="0.25">
      <c r="A75" s="11"/>
      <c r="E75" s="11"/>
      <c r="H75" s="11"/>
    </row>
    <row r="76" spans="1:8" x14ac:dyDescent="0.25">
      <c r="A76" s="11"/>
      <c r="E76" s="11"/>
      <c r="H76" s="11"/>
    </row>
    <row r="77" spans="1:8" x14ac:dyDescent="0.25">
      <c r="A77" s="11"/>
      <c r="E77" s="11"/>
      <c r="H77" s="11"/>
    </row>
    <row r="78" spans="1:8" x14ac:dyDescent="0.25">
      <c r="A78" s="11"/>
      <c r="E78" s="11"/>
      <c r="H78" s="11"/>
    </row>
    <row r="79" spans="1:8" x14ac:dyDescent="0.25">
      <c r="A79" s="11"/>
      <c r="E79" s="11"/>
      <c r="H79" s="11"/>
    </row>
    <row r="80" spans="1:8" x14ac:dyDescent="0.25">
      <c r="A80" s="11"/>
      <c r="E80" s="11"/>
      <c r="H80" s="11"/>
    </row>
    <row r="81" spans="1:8" x14ac:dyDescent="0.25">
      <c r="A81" s="11"/>
      <c r="E81" s="11"/>
      <c r="H81" s="11"/>
    </row>
    <row r="82" spans="1:8" x14ac:dyDescent="0.25">
      <c r="A82" s="11"/>
      <c r="E82" s="11"/>
      <c r="H82" s="11"/>
    </row>
    <row r="83" spans="1:8" x14ac:dyDescent="0.25">
      <c r="A83" s="11"/>
      <c r="E83" s="11"/>
      <c r="H83" s="11"/>
    </row>
    <row r="84" spans="1:8" x14ac:dyDescent="0.25">
      <c r="A84" s="11"/>
      <c r="E84" s="11"/>
      <c r="H84" s="11"/>
    </row>
    <row r="85" spans="1:8" x14ac:dyDescent="0.25">
      <c r="A85" s="11"/>
      <c r="E85" s="11"/>
      <c r="H85" s="11"/>
    </row>
    <row r="86" spans="1:8" x14ac:dyDescent="0.25">
      <c r="A86" s="11"/>
      <c r="E86" s="11"/>
      <c r="H86" s="11"/>
    </row>
    <row r="87" spans="1:8" x14ac:dyDescent="0.25">
      <c r="A87" s="11"/>
      <c r="E87" s="11"/>
      <c r="H87" s="11"/>
    </row>
    <row r="88" spans="1:8" x14ac:dyDescent="0.25">
      <c r="A88" s="11"/>
      <c r="E88" s="11"/>
      <c r="H88" s="11"/>
    </row>
    <row r="89" spans="1:8" x14ac:dyDescent="0.25">
      <c r="A89" s="11"/>
      <c r="E89" s="11"/>
      <c r="H89" s="11"/>
    </row>
    <row r="90" spans="1:8" x14ac:dyDescent="0.25">
      <c r="A90" s="11"/>
      <c r="E90" s="11"/>
      <c r="H90" s="11"/>
    </row>
    <row r="91" spans="1:8" x14ac:dyDescent="0.25">
      <c r="A91" s="11"/>
      <c r="E91" s="11"/>
      <c r="H91" s="11"/>
    </row>
    <row r="92" spans="1:8" x14ac:dyDescent="0.25">
      <c r="A92" s="11"/>
      <c r="E92" s="11"/>
      <c r="H92" s="11"/>
    </row>
    <row r="93" spans="1:8" x14ac:dyDescent="0.25">
      <c r="A93" s="11"/>
      <c r="E93" s="11"/>
      <c r="H93" s="11"/>
    </row>
    <row r="94" spans="1:8" x14ac:dyDescent="0.25">
      <c r="A94" s="11"/>
      <c r="E94" s="11"/>
      <c r="H94" s="11"/>
    </row>
    <row r="95" spans="1:8" x14ac:dyDescent="0.25">
      <c r="A95" s="11"/>
      <c r="E95" s="11"/>
      <c r="H95" s="11"/>
    </row>
    <row r="96" spans="1:8" x14ac:dyDescent="0.25">
      <c r="A96" s="11"/>
      <c r="E96" s="11"/>
      <c r="H96" s="11"/>
    </row>
    <row r="97" spans="1:8" x14ac:dyDescent="0.25">
      <c r="A97" s="11"/>
      <c r="E97" s="11"/>
      <c r="H97" s="11"/>
    </row>
    <row r="98" spans="1:8" x14ac:dyDescent="0.25">
      <c r="A98" s="11"/>
      <c r="E98" s="11"/>
      <c r="H98" s="11"/>
    </row>
    <row r="99" spans="1:8" x14ac:dyDescent="0.25">
      <c r="A99" s="11"/>
      <c r="E99" s="11"/>
      <c r="H99" s="11"/>
    </row>
    <row r="100" spans="1:8" x14ac:dyDescent="0.25">
      <c r="A100" s="11"/>
      <c r="E100" s="11"/>
      <c r="H100" s="11"/>
    </row>
    <row r="101" spans="1:8" x14ac:dyDescent="0.25">
      <c r="A101" s="11"/>
      <c r="E101" s="11"/>
      <c r="H101" s="11"/>
    </row>
    <row r="102" spans="1:8" x14ac:dyDescent="0.25">
      <c r="A102" s="11"/>
      <c r="E102" s="11"/>
      <c r="H102" s="11"/>
    </row>
    <row r="103" spans="1:8" x14ac:dyDescent="0.25">
      <c r="A103" s="11"/>
      <c r="E103" s="11"/>
      <c r="H103" s="11"/>
    </row>
    <row r="104" spans="1:8" x14ac:dyDescent="0.25">
      <c r="A104" s="11"/>
      <c r="E104" s="11"/>
      <c r="H104" s="11"/>
    </row>
    <row r="105" spans="1:8" x14ac:dyDescent="0.25">
      <c r="A105" s="11"/>
      <c r="E105" s="11"/>
      <c r="H105" s="11"/>
    </row>
    <row r="106" spans="1:8" x14ac:dyDescent="0.25">
      <c r="A106" s="11"/>
      <c r="E106" s="11"/>
      <c r="H106" s="11"/>
    </row>
    <row r="107" spans="1:8" x14ac:dyDescent="0.25">
      <c r="A107" s="11"/>
      <c r="E107" s="11"/>
      <c r="H107" s="11"/>
    </row>
    <row r="108" spans="1:8" x14ac:dyDescent="0.25">
      <c r="A108" s="11"/>
      <c r="E108" s="11"/>
      <c r="H108" s="11"/>
    </row>
    <row r="109" spans="1:8" x14ac:dyDescent="0.25">
      <c r="A109" s="11"/>
      <c r="E109" s="11"/>
      <c r="H109" s="11"/>
    </row>
    <row r="110" spans="1:8" x14ac:dyDescent="0.25">
      <c r="A110" s="11"/>
      <c r="E110" s="11"/>
      <c r="H110" s="11"/>
    </row>
    <row r="111" spans="1:8" x14ac:dyDescent="0.25">
      <c r="A111" s="11"/>
      <c r="E111" s="11"/>
      <c r="H111" s="11"/>
    </row>
    <row r="112" spans="1:8" x14ac:dyDescent="0.25">
      <c r="A112" s="11"/>
      <c r="E112" s="11"/>
      <c r="H112" s="11"/>
    </row>
    <row r="113" spans="1:8" x14ac:dyDescent="0.25">
      <c r="A113" s="11"/>
      <c r="E113" s="11"/>
      <c r="H113" s="11"/>
    </row>
    <row r="114" spans="1:8" x14ac:dyDescent="0.25">
      <c r="A114" s="11"/>
      <c r="E114" s="11"/>
      <c r="H114" s="11"/>
    </row>
    <row r="115" spans="1:8" x14ac:dyDescent="0.25">
      <c r="A115" s="11"/>
      <c r="E115" s="11"/>
      <c r="H115" s="11"/>
    </row>
    <row r="116" spans="1:8" x14ac:dyDescent="0.25">
      <c r="A116" s="11"/>
      <c r="E116" s="11"/>
      <c r="H116" s="11"/>
    </row>
    <row r="117" spans="1:8" x14ac:dyDescent="0.25">
      <c r="A117" s="11"/>
      <c r="E117" s="11"/>
      <c r="H117" s="11"/>
    </row>
    <row r="118" spans="1:8" x14ac:dyDescent="0.25">
      <c r="A118" s="11"/>
      <c r="E118" s="11"/>
      <c r="H118" s="11"/>
    </row>
    <row r="119" spans="1:8" x14ac:dyDescent="0.25">
      <c r="A119" s="11"/>
      <c r="E119" s="11"/>
      <c r="H119" s="11"/>
    </row>
    <row r="120" spans="1:8" x14ac:dyDescent="0.25">
      <c r="A120" s="11"/>
      <c r="E120" s="11"/>
      <c r="H120" s="11"/>
    </row>
    <row r="121" spans="1:8" x14ac:dyDescent="0.25">
      <c r="A121" s="11"/>
      <c r="E121" s="11"/>
      <c r="H121" s="11"/>
    </row>
    <row r="122" spans="1:8" x14ac:dyDescent="0.25">
      <c r="A122" s="11"/>
      <c r="E122" s="11"/>
      <c r="H122" s="11"/>
    </row>
    <row r="123" spans="1:8" x14ac:dyDescent="0.25">
      <c r="A123" s="11"/>
      <c r="E123" s="11"/>
      <c r="H123" s="11"/>
    </row>
    <row r="124" spans="1:8" x14ac:dyDescent="0.25">
      <c r="A124" s="11"/>
      <c r="E124" s="11"/>
      <c r="H124" s="11"/>
    </row>
    <row r="125" spans="1:8" x14ac:dyDescent="0.25">
      <c r="A125" s="11"/>
      <c r="E125" s="11"/>
      <c r="H125" s="11"/>
    </row>
    <row r="126" spans="1:8" x14ac:dyDescent="0.25">
      <c r="A126" s="11"/>
      <c r="E126" s="11"/>
      <c r="H126" s="11"/>
    </row>
    <row r="127" spans="1:8" x14ac:dyDescent="0.25">
      <c r="A127" s="11"/>
      <c r="E127" s="11"/>
      <c r="H127" s="11"/>
    </row>
    <row r="128" spans="1:8" x14ac:dyDescent="0.25">
      <c r="A128" s="11"/>
      <c r="E128" s="11"/>
      <c r="H128" s="11"/>
    </row>
    <row r="129" spans="1:8" x14ac:dyDescent="0.25">
      <c r="A129" s="11"/>
      <c r="E129" s="11"/>
      <c r="H129" s="11"/>
    </row>
    <row r="130" spans="1:8" x14ac:dyDescent="0.25">
      <c r="A130" s="11"/>
      <c r="E130" s="11"/>
      <c r="H130" s="11"/>
    </row>
    <row r="131" spans="1:8" x14ac:dyDescent="0.25">
      <c r="A131" s="11"/>
      <c r="E131" s="11"/>
      <c r="H131" s="11"/>
    </row>
    <row r="132" spans="1:8" x14ac:dyDescent="0.25">
      <c r="A132" s="11"/>
      <c r="E132" s="11"/>
      <c r="H132" s="11"/>
    </row>
    <row r="133" spans="1:8" x14ac:dyDescent="0.25">
      <c r="A133" s="11"/>
      <c r="E133" s="11"/>
      <c r="H133" s="11"/>
    </row>
    <row r="134" spans="1:8" x14ac:dyDescent="0.25">
      <c r="A134" s="11"/>
      <c r="E134" s="11"/>
      <c r="H134" s="11"/>
    </row>
    <row r="135" spans="1:8" x14ac:dyDescent="0.25">
      <c r="A135" s="11"/>
      <c r="E135" s="11"/>
      <c r="H135" s="11"/>
    </row>
    <row r="136" spans="1:8" x14ac:dyDescent="0.25">
      <c r="A136" s="11"/>
      <c r="E136" s="11"/>
      <c r="H136" s="11"/>
    </row>
    <row r="137" spans="1:8" x14ac:dyDescent="0.25">
      <c r="A137" s="11"/>
      <c r="E137" s="11"/>
      <c r="H137" s="11"/>
    </row>
    <row r="138" spans="1:8" x14ac:dyDescent="0.25">
      <c r="A138" s="11"/>
      <c r="E138" s="11"/>
      <c r="H138" s="11"/>
    </row>
    <row r="139" spans="1:8" x14ac:dyDescent="0.25">
      <c r="A139" s="11"/>
      <c r="E139" s="11"/>
      <c r="H139" s="11"/>
    </row>
    <row r="140" spans="1:8" x14ac:dyDescent="0.25">
      <c r="A140" s="11"/>
      <c r="E140" s="11"/>
      <c r="H140" s="11"/>
    </row>
    <row r="141" spans="1:8" x14ac:dyDescent="0.25">
      <c r="A141" s="11"/>
      <c r="E141" s="11"/>
      <c r="H141" s="11"/>
    </row>
    <row r="142" spans="1:8" x14ac:dyDescent="0.25">
      <c r="A142" s="11"/>
      <c r="E142" s="11"/>
      <c r="H142" s="11"/>
    </row>
    <row r="143" spans="1:8" x14ac:dyDescent="0.25">
      <c r="A143" s="11"/>
      <c r="E143" s="11"/>
      <c r="H143" s="11"/>
    </row>
    <row r="144" spans="1:8" x14ac:dyDescent="0.25">
      <c r="A144" s="11"/>
      <c r="E144" s="11"/>
      <c r="H144" s="11"/>
    </row>
    <row r="145" spans="1:8" x14ac:dyDescent="0.25">
      <c r="A145" s="11"/>
      <c r="E145" s="11"/>
      <c r="H145" s="11"/>
    </row>
    <row r="146" spans="1:8" x14ac:dyDescent="0.25">
      <c r="A146" s="11"/>
      <c r="E146" s="11"/>
      <c r="H146" s="11"/>
    </row>
    <row r="147" spans="1:8" x14ac:dyDescent="0.25">
      <c r="A147" s="11"/>
      <c r="E147" s="11"/>
      <c r="H147" s="11"/>
    </row>
    <row r="148" spans="1:8" x14ac:dyDescent="0.25">
      <c r="A148" s="11"/>
      <c r="E148" s="11"/>
      <c r="H148" s="11"/>
    </row>
    <row r="149" spans="1:8" x14ac:dyDescent="0.25">
      <c r="A149" s="11"/>
      <c r="E149" s="11"/>
      <c r="H149" s="11"/>
    </row>
    <row r="150" spans="1:8" x14ac:dyDescent="0.25">
      <c r="A150" s="11"/>
      <c r="E150" s="11"/>
      <c r="H150" s="11"/>
    </row>
    <row r="151" spans="1:8" x14ac:dyDescent="0.25">
      <c r="A151" s="11"/>
      <c r="E151" s="11"/>
      <c r="H151" s="11"/>
    </row>
    <row r="152" spans="1:8" x14ac:dyDescent="0.25">
      <c r="A152" s="11"/>
      <c r="E152" s="11"/>
      <c r="H152" s="11"/>
    </row>
    <row r="153" spans="1:8" x14ac:dyDescent="0.25">
      <c r="A153" s="11"/>
      <c r="E153" s="11"/>
      <c r="H153" s="11"/>
    </row>
    <row r="154" spans="1:8" x14ac:dyDescent="0.25">
      <c r="A154" s="11"/>
      <c r="E154" s="11"/>
      <c r="H154" s="11"/>
    </row>
    <row r="155" spans="1:8" x14ac:dyDescent="0.25">
      <c r="A155" s="11"/>
      <c r="E155" s="11"/>
      <c r="H155" s="11"/>
    </row>
    <row r="156" spans="1:8" x14ac:dyDescent="0.25">
      <c r="A156" s="11"/>
      <c r="E156" s="11"/>
      <c r="H156" s="11"/>
    </row>
    <row r="157" spans="1:8" x14ac:dyDescent="0.25">
      <c r="A157" s="11"/>
      <c r="E157" s="11"/>
      <c r="H157" s="11"/>
    </row>
    <row r="158" spans="1:8" x14ac:dyDescent="0.25">
      <c r="A158" s="11"/>
      <c r="E158" s="11"/>
      <c r="H158" s="11"/>
    </row>
    <row r="159" spans="1:8" x14ac:dyDescent="0.25">
      <c r="A159" s="11"/>
      <c r="E159" s="11"/>
      <c r="H159" s="11"/>
    </row>
    <row r="160" spans="1:8" x14ac:dyDescent="0.25">
      <c r="A160" s="11"/>
      <c r="E160" s="11"/>
      <c r="H160" s="11"/>
    </row>
    <row r="161" spans="1:8" x14ac:dyDescent="0.25">
      <c r="A161" s="11"/>
      <c r="E161" s="11"/>
      <c r="H161" s="11"/>
    </row>
    <row r="162" spans="1:8" x14ac:dyDescent="0.25">
      <c r="A162" s="11"/>
      <c r="E162" s="11"/>
      <c r="H162" s="11"/>
    </row>
    <row r="163" spans="1:8" x14ac:dyDescent="0.25">
      <c r="A163" s="11"/>
      <c r="E163" s="11"/>
      <c r="H163" s="11"/>
    </row>
    <row r="164" spans="1:8" x14ac:dyDescent="0.25">
      <c r="A164" s="11"/>
      <c r="E164" s="11"/>
      <c r="H164" s="11"/>
    </row>
    <row r="165" spans="1:8" x14ac:dyDescent="0.25">
      <c r="A165" s="11"/>
      <c r="E165" s="11"/>
      <c r="H165" s="11"/>
    </row>
    <row r="166" spans="1:8" x14ac:dyDescent="0.25">
      <c r="A166" s="11"/>
      <c r="E166" s="11"/>
      <c r="H166" s="11"/>
    </row>
    <row r="167" spans="1:8" x14ac:dyDescent="0.25">
      <c r="A167" s="11"/>
      <c r="E167" s="11"/>
      <c r="H167" s="11"/>
    </row>
    <row r="168" spans="1:8" x14ac:dyDescent="0.25">
      <c r="A168" s="11"/>
      <c r="E168" s="11"/>
      <c r="H168" s="11"/>
    </row>
    <row r="169" spans="1:8" x14ac:dyDescent="0.25">
      <c r="A169" s="11"/>
      <c r="E169" s="11"/>
      <c r="H169" s="11"/>
    </row>
    <row r="170" spans="1:8" x14ac:dyDescent="0.25">
      <c r="A170" s="11"/>
      <c r="E170" s="11"/>
      <c r="H170" s="11"/>
    </row>
    <row r="171" spans="1:8" x14ac:dyDescent="0.25">
      <c r="A171" s="11"/>
      <c r="E171" s="11"/>
      <c r="H171" s="11"/>
    </row>
    <row r="172" spans="1:8" x14ac:dyDescent="0.25">
      <c r="A172" s="11"/>
      <c r="E172" s="11"/>
      <c r="H172" s="11"/>
    </row>
    <row r="173" spans="1:8" x14ac:dyDescent="0.25">
      <c r="A173" s="11"/>
      <c r="E173" s="11"/>
      <c r="H173" s="11"/>
    </row>
    <row r="174" spans="1:8" x14ac:dyDescent="0.25">
      <c r="A174" s="11"/>
      <c r="E174" s="11"/>
      <c r="H174" s="11"/>
    </row>
    <row r="175" spans="1:8" x14ac:dyDescent="0.25">
      <c r="A175" s="11"/>
      <c r="E175" s="11"/>
      <c r="H175" s="11"/>
    </row>
    <row r="176" spans="1:8" x14ac:dyDescent="0.25">
      <c r="A176" s="11"/>
      <c r="E176" s="11"/>
      <c r="H176" s="11"/>
    </row>
    <row r="177" spans="1:8" x14ac:dyDescent="0.25">
      <c r="A177" s="11"/>
      <c r="E177" s="11"/>
      <c r="H177" s="11"/>
    </row>
    <row r="178" spans="1:8" x14ac:dyDescent="0.25">
      <c r="A178" s="11"/>
      <c r="E178" s="11"/>
      <c r="H178" s="11"/>
    </row>
    <row r="179" spans="1:8" x14ac:dyDescent="0.25">
      <c r="A179" s="11"/>
      <c r="E179" s="11"/>
      <c r="H179" s="11"/>
    </row>
    <row r="180" spans="1:8" x14ac:dyDescent="0.25">
      <c r="A180" s="11"/>
      <c r="E180" s="11"/>
      <c r="H180" s="11"/>
    </row>
    <row r="181" spans="1:8" x14ac:dyDescent="0.25">
      <c r="A181" s="11"/>
      <c r="E181" s="11"/>
      <c r="H181" s="11"/>
    </row>
    <row r="182" spans="1:8" x14ac:dyDescent="0.25">
      <c r="A182" s="11"/>
      <c r="E182" s="11"/>
      <c r="H182" s="11"/>
    </row>
    <row r="183" spans="1:8" x14ac:dyDescent="0.25">
      <c r="A183" s="11"/>
      <c r="E183" s="11"/>
      <c r="H183" s="11"/>
    </row>
    <row r="184" spans="1:8" x14ac:dyDescent="0.25">
      <c r="A184" s="11"/>
      <c r="E184" s="11"/>
      <c r="H184" s="11"/>
    </row>
    <row r="185" spans="1:8" x14ac:dyDescent="0.25">
      <c r="A185" s="11"/>
      <c r="E185" s="11"/>
      <c r="H185" s="11"/>
    </row>
    <row r="186" spans="1:8" x14ac:dyDescent="0.25">
      <c r="A186" s="11"/>
      <c r="E186" s="11"/>
      <c r="H186" s="11"/>
    </row>
    <row r="187" spans="1:8" x14ac:dyDescent="0.25">
      <c r="A187" s="11"/>
      <c r="E187" s="11"/>
      <c r="H187" s="11"/>
    </row>
    <row r="188" spans="1:8" x14ac:dyDescent="0.25">
      <c r="A188" s="11"/>
      <c r="E188" s="11"/>
      <c r="H188" s="11"/>
    </row>
    <row r="189" spans="1:8" x14ac:dyDescent="0.25">
      <c r="A189" s="11"/>
      <c r="E189" s="11"/>
      <c r="H189" s="11"/>
    </row>
    <row r="190" spans="1:8" x14ac:dyDescent="0.25">
      <c r="A190" s="11"/>
      <c r="E190" s="11"/>
      <c r="H190" s="11"/>
    </row>
    <row r="191" spans="1:8" x14ac:dyDescent="0.25">
      <c r="A191" s="11"/>
      <c r="E191" s="11"/>
      <c r="H191" s="11"/>
    </row>
    <row r="192" spans="1:8" x14ac:dyDescent="0.25">
      <c r="A192" s="11"/>
      <c r="E192" s="11"/>
      <c r="H192" s="11"/>
    </row>
    <row r="193" spans="1:8" x14ac:dyDescent="0.25">
      <c r="A193" s="11"/>
      <c r="E193" s="11"/>
      <c r="H193" s="11"/>
    </row>
    <row r="194" spans="1:8" x14ac:dyDescent="0.25">
      <c r="A194" s="11"/>
      <c r="E194" s="11"/>
      <c r="H194" s="11"/>
    </row>
    <row r="195" spans="1:8" x14ac:dyDescent="0.25">
      <c r="A195" s="11"/>
      <c r="E195" s="11"/>
      <c r="H195" s="11"/>
    </row>
    <row r="196" spans="1:8" x14ac:dyDescent="0.25">
      <c r="A196" s="11"/>
      <c r="E196" s="11"/>
      <c r="H196" s="11"/>
    </row>
    <row r="197" spans="1:8" x14ac:dyDescent="0.25">
      <c r="A197" s="11"/>
      <c r="E197" s="11"/>
      <c r="H197" s="11"/>
    </row>
    <row r="198" spans="1:8" x14ac:dyDescent="0.25">
      <c r="A198" s="11"/>
      <c r="E198" s="11"/>
      <c r="H198" s="11"/>
    </row>
    <row r="199" spans="1:8" x14ac:dyDescent="0.25">
      <c r="A199" s="11"/>
      <c r="E199" s="11"/>
      <c r="H199" s="11"/>
    </row>
    <row r="200" spans="1:8" x14ac:dyDescent="0.25">
      <c r="A200" s="11"/>
      <c r="E200" s="11"/>
      <c r="H200" s="11"/>
    </row>
    <row r="201" spans="1:8" x14ac:dyDescent="0.25">
      <c r="A201" s="11"/>
      <c r="E201" s="11"/>
      <c r="H201" s="11"/>
    </row>
    <row r="202" spans="1:8" x14ac:dyDescent="0.25">
      <c r="A202" s="11"/>
      <c r="E202" s="11"/>
      <c r="H202" s="11"/>
    </row>
    <row r="203" spans="1:8" x14ac:dyDescent="0.25">
      <c r="A203" s="11"/>
      <c r="E203" s="11"/>
      <c r="H203" s="11"/>
    </row>
    <row r="204" spans="1:8" x14ac:dyDescent="0.25">
      <c r="A204" s="11"/>
      <c r="E204" s="11"/>
      <c r="H204" s="11"/>
    </row>
    <row r="205" spans="1:8" x14ac:dyDescent="0.25">
      <c r="A205" s="11"/>
      <c r="E205" s="11"/>
      <c r="H205" s="11"/>
    </row>
    <row r="206" spans="1:8" x14ac:dyDescent="0.25">
      <c r="A206" s="11"/>
      <c r="E206" s="11"/>
      <c r="H206" s="11"/>
    </row>
    <row r="207" spans="1:8" x14ac:dyDescent="0.25">
      <c r="A207" s="11"/>
      <c r="E207" s="11"/>
      <c r="H207" s="11"/>
    </row>
    <row r="208" spans="1:8" x14ac:dyDescent="0.25">
      <c r="A208" s="11"/>
      <c r="E208" s="11"/>
      <c r="H208" s="11"/>
    </row>
    <row r="209" spans="1:8" x14ac:dyDescent="0.25">
      <c r="A209" s="11"/>
      <c r="E209" s="11"/>
      <c r="H209" s="11"/>
    </row>
    <row r="210" spans="1:8" x14ac:dyDescent="0.25">
      <c r="A210" s="11"/>
      <c r="E210" s="11"/>
      <c r="H210" s="11"/>
    </row>
    <row r="211" spans="1:8" x14ac:dyDescent="0.25">
      <c r="A211" s="11"/>
      <c r="E211" s="11"/>
      <c r="H211" s="11"/>
    </row>
    <row r="212" spans="1:8" x14ac:dyDescent="0.25">
      <c r="A212" s="11"/>
      <c r="E212" s="11"/>
      <c r="H212" s="11"/>
    </row>
    <row r="213" spans="1:8" x14ac:dyDescent="0.25">
      <c r="A213" s="11"/>
      <c r="E213" s="11"/>
      <c r="H213" s="11"/>
    </row>
    <row r="214" spans="1:8" x14ac:dyDescent="0.25">
      <c r="A214" s="11"/>
      <c r="E214" s="11"/>
      <c r="H214" s="11"/>
    </row>
    <row r="215" spans="1:8" x14ac:dyDescent="0.25">
      <c r="A215" s="11"/>
      <c r="E215" s="11"/>
      <c r="H215" s="11"/>
    </row>
    <row r="216" spans="1:8" x14ac:dyDescent="0.25">
      <c r="A216" s="11"/>
      <c r="E216" s="11"/>
      <c r="H216" s="11"/>
    </row>
    <row r="217" spans="1:8" x14ac:dyDescent="0.25">
      <c r="A217" s="11"/>
      <c r="E217" s="11"/>
      <c r="H217" s="11"/>
    </row>
    <row r="218" spans="1:8" x14ac:dyDescent="0.25">
      <c r="A218" s="11"/>
      <c r="E218" s="11"/>
      <c r="H218" s="11"/>
    </row>
    <row r="219" spans="1:8" x14ac:dyDescent="0.25">
      <c r="A219" s="11"/>
      <c r="E219" s="11"/>
      <c r="H219" s="11"/>
    </row>
    <row r="220" spans="1:8" x14ac:dyDescent="0.25">
      <c r="A220" s="11"/>
      <c r="E220" s="11"/>
      <c r="H220" s="11"/>
    </row>
    <row r="221" spans="1:8" x14ac:dyDescent="0.25">
      <c r="A221" s="11"/>
      <c r="E221" s="11"/>
      <c r="H221" s="11"/>
    </row>
    <row r="222" spans="1:8" x14ac:dyDescent="0.25">
      <c r="A222" s="11"/>
      <c r="E222" s="11"/>
      <c r="H222" s="11"/>
    </row>
    <row r="223" spans="1:8" x14ac:dyDescent="0.25">
      <c r="A223" s="11"/>
      <c r="E223" s="11"/>
      <c r="H223" s="11"/>
    </row>
    <row r="224" spans="1:8" x14ac:dyDescent="0.25">
      <c r="A224" s="11"/>
      <c r="E224" s="11"/>
      <c r="H224" s="11"/>
    </row>
    <row r="225" spans="1:8" x14ac:dyDescent="0.25">
      <c r="A225" s="11"/>
      <c r="E225" s="11"/>
      <c r="H225" s="11"/>
    </row>
    <row r="226" spans="1:8" x14ac:dyDescent="0.25">
      <c r="A226" s="11"/>
      <c r="E226" s="11"/>
      <c r="H226" s="11"/>
    </row>
    <row r="227" spans="1:8" x14ac:dyDescent="0.25">
      <c r="A227" s="11"/>
      <c r="E227" s="11"/>
      <c r="H227" s="11"/>
    </row>
    <row r="228" spans="1:8" x14ac:dyDescent="0.25">
      <c r="A228" s="11"/>
      <c r="E228" s="11"/>
      <c r="H228" s="11"/>
    </row>
    <row r="229" spans="1:8" x14ac:dyDescent="0.25">
      <c r="A229" s="11"/>
      <c r="E229" s="11"/>
      <c r="H229" s="11"/>
    </row>
    <row r="230" spans="1:8" x14ac:dyDescent="0.25">
      <c r="A230" s="11"/>
      <c r="E230" s="11"/>
      <c r="H230" s="11"/>
    </row>
    <row r="231" spans="1:8" x14ac:dyDescent="0.25">
      <c r="A231" s="11"/>
      <c r="E231" s="11"/>
      <c r="H231" s="11"/>
    </row>
    <row r="232" spans="1:8" x14ac:dyDescent="0.25">
      <c r="A232" s="11"/>
      <c r="E232" s="11"/>
      <c r="H232" s="11"/>
    </row>
    <row r="233" spans="1:8" x14ac:dyDescent="0.25">
      <c r="A233" s="11"/>
      <c r="E233" s="11"/>
      <c r="H233" s="11"/>
    </row>
    <row r="234" spans="1:8" x14ac:dyDescent="0.25">
      <c r="A234" s="11"/>
      <c r="E234" s="11"/>
      <c r="H234" s="11"/>
    </row>
    <row r="235" spans="1:8" x14ac:dyDescent="0.25">
      <c r="A235" s="11"/>
      <c r="E235" s="11"/>
      <c r="H235" s="11"/>
    </row>
    <row r="236" spans="1:8" x14ac:dyDescent="0.25">
      <c r="A236" s="11"/>
      <c r="E236" s="11"/>
      <c r="H236" s="11"/>
    </row>
    <row r="237" spans="1:8" x14ac:dyDescent="0.25">
      <c r="A237" s="11"/>
      <c r="E237" s="11"/>
      <c r="H237" s="11"/>
    </row>
    <row r="238" spans="1:8" x14ac:dyDescent="0.25">
      <c r="A238" s="11"/>
      <c r="E238" s="11"/>
      <c r="H238" s="11"/>
    </row>
    <row r="239" spans="1:8" x14ac:dyDescent="0.25">
      <c r="A239" s="11"/>
      <c r="E239" s="11"/>
      <c r="H239" s="11"/>
    </row>
    <row r="240" spans="1:8" x14ac:dyDescent="0.25">
      <c r="A240" s="11"/>
      <c r="E240" s="11"/>
      <c r="H240" s="11"/>
    </row>
    <row r="241" spans="1:8" x14ac:dyDescent="0.25">
      <c r="A241" s="11"/>
      <c r="E241" s="11"/>
      <c r="H241" s="11"/>
    </row>
    <row r="242" spans="1:8" x14ac:dyDescent="0.25">
      <c r="A242" s="11"/>
      <c r="E242" s="11"/>
      <c r="H242" s="11"/>
    </row>
    <row r="243" spans="1:8" x14ac:dyDescent="0.25">
      <c r="A243" s="11"/>
      <c r="E243" s="11"/>
      <c r="H243" s="11"/>
    </row>
    <row r="244" spans="1:8" x14ac:dyDescent="0.25">
      <c r="E244" s="11"/>
    </row>
    <row r="245" spans="1:8" x14ac:dyDescent="0.25">
      <c r="E245" s="11"/>
    </row>
    <row r="246" spans="1:8" x14ac:dyDescent="0.25">
      <c r="E246" s="11"/>
    </row>
    <row r="247" spans="1:8" x14ac:dyDescent="0.25">
      <c r="E247" s="11"/>
    </row>
    <row r="248" spans="1:8" x14ac:dyDescent="0.25">
      <c r="E248" s="11"/>
    </row>
    <row r="249" spans="1:8" x14ac:dyDescent="0.25">
      <c r="E249" s="11"/>
    </row>
    <row r="250" spans="1:8" x14ac:dyDescent="0.25">
      <c r="E250" s="11"/>
    </row>
    <row r="251" spans="1:8" x14ac:dyDescent="0.25">
      <c r="E251" s="11"/>
    </row>
    <row r="252" spans="1:8" x14ac:dyDescent="0.25">
      <c r="E252" s="11"/>
    </row>
    <row r="253" spans="1:8" x14ac:dyDescent="0.25">
      <c r="E253" s="11"/>
    </row>
    <row r="254" spans="1:8" x14ac:dyDescent="0.25">
      <c r="E254" s="11"/>
    </row>
    <row r="255" spans="1:8" x14ac:dyDescent="0.25">
      <c r="E255" s="11"/>
    </row>
    <row r="256" spans="1:8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</sheetData>
  <conditionalFormatting sqref="E1:E4 E244:E1048576">
    <cfRule type="cellIs" dxfId="315" priority="16" operator="lessThan">
      <formula>0</formula>
    </cfRule>
    <cfRule type="cellIs" dxfId="314" priority="17" operator="greaterThan">
      <formula>0</formula>
    </cfRule>
  </conditionalFormatting>
  <conditionalFormatting sqref="H1:H4 H244:H1048576">
    <cfRule type="cellIs" dxfId="313" priority="14" operator="lessThan">
      <formula>0</formula>
    </cfRule>
    <cfRule type="cellIs" priority="15" operator="greaterThan">
      <formula>0</formula>
    </cfRule>
  </conditionalFormatting>
  <conditionalFormatting sqref="K1:K4 K244:K1048576">
    <cfRule type="cellIs" dxfId="312" priority="12" operator="lessThan">
      <formula>0</formula>
    </cfRule>
    <cfRule type="cellIs" dxfId="311" priority="13" operator="greaterThan">
      <formula>0</formula>
    </cfRule>
  </conditionalFormatting>
  <conditionalFormatting sqref="M1:M4 M236:M1048576">
    <cfRule type="cellIs" dxfId="310" priority="11" operator="lessThan">
      <formula>0</formula>
    </cfRule>
  </conditionalFormatting>
  <conditionalFormatting sqref="D1:D4 D138:D1048576">
    <cfRule type="cellIs" dxfId="309" priority="10" operator="lessThan">
      <formula>0</formula>
    </cfRule>
  </conditionalFormatting>
  <conditionalFormatting sqref="G1:G4 G138:G1048576">
    <cfRule type="cellIs" dxfId="308" priority="9" operator="lessThan">
      <formula>0</formula>
    </cfRule>
  </conditionalFormatting>
  <conditionalFormatting sqref="J1:J4 J138:J1048576">
    <cfRule type="cellIs" dxfId="307" priority="8" operator="lessThan">
      <formula>0</formula>
    </cfRule>
  </conditionalFormatting>
  <conditionalFormatting sqref="D1:D4 D138:D1048576">
    <cfRule type="cellIs" dxfId="306" priority="7" operator="greaterThan">
      <formula>0</formula>
    </cfRule>
  </conditionalFormatting>
  <conditionalFormatting sqref="G1:G4 G138:G1048576">
    <cfRule type="cellIs" dxfId="305" priority="6" operator="greaterThan">
      <formula>0</formula>
    </cfRule>
  </conditionalFormatting>
  <conditionalFormatting sqref="J1:J4 J138:J1048576">
    <cfRule type="cellIs" dxfId="304" priority="5" operator="greaterThan">
      <formula>0</formula>
    </cfRule>
  </conditionalFormatting>
  <conditionalFormatting sqref="D1:D5 G1:G5 J1:J5 J32:J1048576 G32:G1048576 D32:D1048576">
    <cfRule type="cellIs" dxfId="303" priority="4" operator="lessThan">
      <formula>0</formula>
    </cfRule>
  </conditionalFormatting>
  <conditionalFormatting pivot="1" sqref="D6:D31">
    <cfRule type="cellIs" dxfId="302" priority="3" operator="lessThan">
      <formula>0</formula>
    </cfRule>
  </conditionalFormatting>
  <conditionalFormatting pivot="1" sqref="G6:G31">
    <cfRule type="cellIs" dxfId="301" priority="2" operator="lessThan">
      <formula>0</formula>
    </cfRule>
  </conditionalFormatting>
  <conditionalFormatting pivot="1" sqref="J6:J31">
    <cfRule type="cellIs" dxfId="300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81" fitToHeight="0" orientation="portrait" r:id="rId2"/>
  <headerFooter>
    <oddHeader>&amp;C&amp;"-,Bold Italic"&amp;14Wines &amp; Vintages Combined Categories -  NZ By Varietal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2"/>
  <sheetViews>
    <sheetView showGridLines="0" zoomScale="82" zoomScaleNormal="82" workbookViewId="0">
      <selection activeCell="J7" sqref="J7"/>
    </sheetView>
  </sheetViews>
  <sheetFormatPr defaultRowHeight="15" x14ac:dyDescent="0.25"/>
  <cols>
    <col min="1" max="1" width="57.42578125" style="23" customWidth="1"/>
    <col min="2" max="2" width="39.140625" style="12" customWidth="1"/>
    <col min="3" max="4" width="6.28515625" style="11" customWidth="1"/>
    <col min="5" max="5" width="10" style="12" customWidth="1"/>
    <col min="6" max="7" width="8.28515625" style="11" customWidth="1"/>
    <col min="8" max="8" width="11.42578125" style="12" customWidth="1"/>
    <col min="9" max="10" width="8" style="11" customWidth="1"/>
    <col min="11" max="11" width="11.140625" style="11" customWidth="1"/>
    <col min="12" max="12" width="8.85546875" style="11" customWidth="1"/>
    <col min="13" max="13" width="12.140625" style="32" bestFit="1" customWidth="1"/>
    <col min="14" max="34" width="9.140625" style="32"/>
    <col min="35" max="16384" width="9.140625" style="11"/>
  </cols>
  <sheetData>
    <row r="1" spans="1:34" s="31" customFormat="1" ht="23.25" x14ac:dyDescent="0.35">
      <c r="A1" s="28" t="s">
        <v>386</v>
      </c>
      <c r="B1" s="8" t="s">
        <v>649</v>
      </c>
      <c r="C1" s="28"/>
      <c r="D1" s="28"/>
      <c r="E1" s="29"/>
      <c r="F1" s="28"/>
      <c r="G1" s="28"/>
      <c r="H1" s="29"/>
      <c r="I1" s="28"/>
      <c r="J1" s="28"/>
      <c r="K1" s="28"/>
      <c r="L1" s="28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5">
      <c r="A2" s="47" t="s">
        <v>359</v>
      </c>
      <c r="B2" t="s">
        <v>525</v>
      </c>
    </row>
    <row r="3" spans="1:34" x14ac:dyDescent="0.25">
      <c r="A3" s="48" t="s">
        <v>361</v>
      </c>
      <c r="B3" t="s">
        <v>5</v>
      </c>
    </row>
    <row r="5" spans="1:34" s="17" customFormat="1" ht="25.5" x14ac:dyDescent="0.2">
      <c r="A5" s="49" t="s">
        <v>384</v>
      </c>
      <c r="B5" s="15" t="s">
        <v>387</v>
      </c>
      <c r="C5" s="15" t="s">
        <v>365</v>
      </c>
      <c r="D5" s="15" t="s">
        <v>364</v>
      </c>
      <c r="E5" s="15" t="s">
        <v>376</v>
      </c>
      <c r="F5" s="15" t="s">
        <v>377</v>
      </c>
      <c r="G5" s="15" t="s">
        <v>378</v>
      </c>
      <c r="H5" s="15" t="s">
        <v>379</v>
      </c>
      <c r="I5" s="15" t="s">
        <v>380</v>
      </c>
      <c r="J5" s="16" t="s">
        <v>381</v>
      </c>
      <c r="K5" s="15" t="s">
        <v>382</v>
      </c>
      <c r="L5" s="15" t="s">
        <v>385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x14ac:dyDescent="0.25">
      <c r="A6" s="18" t="s">
        <v>521</v>
      </c>
      <c r="B6" s="34">
        <v>533.10000000000014</v>
      </c>
      <c r="C6" s="19">
        <v>2968.3333333333344</v>
      </c>
      <c r="D6" s="19">
        <v>2818.1666666666674</v>
      </c>
      <c r="E6" s="20">
        <v>-5.0589556428972574E-2</v>
      </c>
      <c r="F6" s="19">
        <v>18166.166666666653</v>
      </c>
      <c r="G6" s="19">
        <v>17382.583333333332</v>
      </c>
      <c r="H6" s="20">
        <v>-4.3134214703156329E-2</v>
      </c>
      <c r="I6" s="19">
        <v>40918.166666666664</v>
      </c>
      <c r="J6" s="21">
        <v>38255.5</v>
      </c>
      <c r="K6" s="25">
        <v>-6.5072970848319145E-2</v>
      </c>
      <c r="L6" s="26">
        <v>990</v>
      </c>
    </row>
    <row r="7" spans="1:34" x14ac:dyDescent="0.25">
      <c r="A7" s="27" t="s">
        <v>560</v>
      </c>
      <c r="B7" s="34">
        <v>8.15</v>
      </c>
      <c r="C7" s="19">
        <v>279.25</v>
      </c>
      <c r="D7" s="19">
        <v>295.83333333333297</v>
      </c>
      <c r="E7" s="20">
        <v>5.9385258131899633E-2</v>
      </c>
      <c r="F7" s="19">
        <v>1656.8333333333301</v>
      </c>
      <c r="G7" s="19">
        <v>1701</v>
      </c>
      <c r="H7" s="20">
        <v>2.6657277939847106E-2</v>
      </c>
      <c r="I7" s="19">
        <v>4110.9166666666697</v>
      </c>
      <c r="J7" s="21">
        <v>4041.3333333333298</v>
      </c>
      <c r="K7" s="25">
        <v>-1.6926476252256746E-2</v>
      </c>
      <c r="L7" s="26">
        <v>25</v>
      </c>
    </row>
    <row r="8" spans="1:34" x14ac:dyDescent="0.25">
      <c r="A8" s="27" t="s">
        <v>562</v>
      </c>
      <c r="B8" s="34">
        <v>8.4499999999999993</v>
      </c>
      <c r="C8" s="19">
        <v>310.91666666666703</v>
      </c>
      <c r="D8" s="19">
        <v>324.91666666666703</v>
      </c>
      <c r="E8" s="20">
        <v>4.5028142589118143E-2</v>
      </c>
      <c r="F8" s="19">
        <v>1751</v>
      </c>
      <c r="G8" s="19">
        <v>1754.8333333333301</v>
      </c>
      <c r="H8" s="20">
        <v>2.1892252046431036E-3</v>
      </c>
      <c r="I8" s="19">
        <v>4037.5</v>
      </c>
      <c r="J8" s="21">
        <v>3734.25</v>
      </c>
      <c r="K8" s="25">
        <v>-7.510835913312694E-2</v>
      </c>
      <c r="L8" s="26">
        <v>20</v>
      </c>
    </row>
    <row r="9" spans="1:34" x14ac:dyDescent="0.25">
      <c r="A9" s="27" t="s">
        <v>597</v>
      </c>
      <c r="B9" s="34">
        <v>16.95</v>
      </c>
      <c r="C9" s="19">
        <v>270.75</v>
      </c>
      <c r="D9" s="19">
        <v>215.166666666667</v>
      </c>
      <c r="E9" s="20">
        <v>-0.20529393659587442</v>
      </c>
      <c r="F9" s="19">
        <v>1467.5</v>
      </c>
      <c r="G9" s="19">
        <v>1305.6666666666699</v>
      </c>
      <c r="H9" s="20">
        <v>-0.11027825099375133</v>
      </c>
      <c r="I9" s="19">
        <v>2886</v>
      </c>
      <c r="J9" s="21">
        <v>2653.8333333333298</v>
      </c>
      <c r="K9" s="25">
        <v>-8.0445830445831659E-2</v>
      </c>
      <c r="L9" s="26">
        <v>24</v>
      </c>
    </row>
    <row r="10" spans="1:34" x14ac:dyDescent="0.25">
      <c r="A10" s="27" t="s">
        <v>568</v>
      </c>
      <c r="B10" s="34">
        <v>14.95</v>
      </c>
      <c r="C10" s="19">
        <v>175.416666666667</v>
      </c>
      <c r="D10" s="19">
        <v>226.916666666667</v>
      </c>
      <c r="E10" s="20">
        <v>0.29358669833729162</v>
      </c>
      <c r="F10" s="19">
        <v>1021.58333333333</v>
      </c>
      <c r="G10" s="19">
        <v>1105</v>
      </c>
      <c r="H10" s="20">
        <v>8.1654294803821179E-2</v>
      </c>
      <c r="I10" s="19">
        <v>2381.0833333333298</v>
      </c>
      <c r="J10" s="21">
        <v>2433</v>
      </c>
      <c r="K10" s="25">
        <v>2.1803800790957995E-2</v>
      </c>
      <c r="L10" s="26">
        <v>32</v>
      </c>
    </row>
    <row r="11" spans="1:34" x14ac:dyDescent="0.25">
      <c r="A11" s="27" t="s">
        <v>545</v>
      </c>
      <c r="B11" s="34">
        <v>10.95</v>
      </c>
      <c r="C11" s="19">
        <v>157.5</v>
      </c>
      <c r="D11" s="19">
        <v>144.333333333333</v>
      </c>
      <c r="E11" s="20">
        <v>-8.3597883597885697E-2</v>
      </c>
      <c r="F11" s="19">
        <v>1059</v>
      </c>
      <c r="G11" s="19">
        <v>1040.6666666666699</v>
      </c>
      <c r="H11" s="20">
        <v>-1.731192949322953E-2</v>
      </c>
      <c r="I11" s="19">
        <v>2385.3333333333298</v>
      </c>
      <c r="J11" s="21">
        <v>2360.1666666666702</v>
      </c>
      <c r="K11" s="25">
        <v>-1.055058692006417E-2</v>
      </c>
      <c r="L11" s="26">
        <v>19</v>
      </c>
    </row>
    <row r="12" spans="1:34" x14ac:dyDescent="0.25">
      <c r="A12" s="27" t="s">
        <v>535</v>
      </c>
      <c r="B12" s="34">
        <v>10.75</v>
      </c>
      <c r="C12" s="19">
        <v>173.583333333333</v>
      </c>
      <c r="D12" s="19">
        <v>169.416666666667</v>
      </c>
      <c r="E12" s="20">
        <v>-2.4003840614494544E-2</v>
      </c>
      <c r="F12" s="19">
        <v>1228</v>
      </c>
      <c r="G12" s="19">
        <v>1104.5</v>
      </c>
      <c r="H12" s="20">
        <v>-0.10057003257328991</v>
      </c>
      <c r="I12" s="19">
        <v>2599.4166666666702</v>
      </c>
      <c r="J12" s="21">
        <v>2227.25</v>
      </c>
      <c r="K12" s="25">
        <v>-0.14317314782162779</v>
      </c>
      <c r="L12" s="26">
        <v>75</v>
      </c>
    </row>
    <row r="13" spans="1:34" s="32" customFormat="1" x14ac:dyDescent="0.25">
      <c r="A13" s="27" t="s">
        <v>547</v>
      </c>
      <c r="B13" s="34">
        <v>10.75</v>
      </c>
      <c r="C13" s="19">
        <v>131.666666666667</v>
      </c>
      <c r="D13" s="19">
        <v>111.166666666667</v>
      </c>
      <c r="E13" s="20">
        <v>-0.15569620253164518</v>
      </c>
      <c r="F13" s="19">
        <v>214.916666666667</v>
      </c>
      <c r="G13" s="19">
        <v>729.16666666666697</v>
      </c>
      <c r="H13" s="20">
        <v>2.3927879022877048</v>
      </c>
      <c r="I13" s="19">
        <v>214.916666666667</v>
      </c>
      <c r="J13" s="21">
        <v>1718.8333333333301</v>
      </c>
      <c r="K13" s="25">
        <v>6.9976735168669757</v>
      </c>
      <c r="L13" s="26">
        <v>31</v>
      </c>
      <c r="M13" s="35"/>
    </row>
    <row r="14" spans="1:34" s="42" customFormat="1" x14ac:dyDescent="0.25">
      <c r="A14" s="27" t="s">
        <v>543</v>
      </c>
      <c r="B14" s="34">
        <v>17.25</v>
      </c>
      <c r="C14" s="19">
        <v>99.5833333333333</v>
      </c>
      <c r="D14" s="19">
        <v>43.75</v>
      </c>
      <c r="E14" s="20">
        <v>-0.56066945606694552</v>
      </c>
      <c r="F14" s="19">
        <v>798.91666666666697</v>
      </c>
      <c r="G14" s="19">
        <v>611.66666666666697</v>
      </c>
      <c r="H14" s="20">
        <v>-0.23437988943360794</v>
      </c>
      <c r="I14" s="19">
        <v>1941.4166666666699</v>
      </c>
      <c r="J14" s="21">
        <v>1646.9166666666699</v>
      </c>
      <c r="K14" s="25">
        <v>-0.15169335107524548</v>
      </c>
      <c r="L14" s="26">
        <v>28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s="32" customFormat="1" x14ac:dyDescent="0.25">
      <c r="A15" s="27" t="s">
        <v>587</v>
      </c>
      <c r="B15" s="34">
        <v>14.05</v>
      </c>
      <c r="C15" s="19">
        <v>141.333333333333</v>
      </c>
      <c r="D15" s="19">
        <v>104.333333333333</v>
      </c>
      <c r="E15" s="20">
        <v>-0.26179245283018932</v>
      </c>
      <c r="F15" s="19">
        <v>821.41666666666697</v>
      </c>
      <c r="G15" s="19">
        <v>641.16666666666697</v>
      </c>
      <c r="H15" s="20">
        <v>-0.219437962869027</v>
      </c>
      <c r="I15" s="19">
        <v>1946.5</v>
      </c>
      <c r="J15" s="21">
        <v>1581.75</v>
      </c>
      <c r="K15" s="25">
        <v>-0.18738761880297972</v>
      </c>
      <c r="L15" s="26">
        <v>25</v>
      </c>
    </row>
    <row r="16" spans="1:34" x14ac:dyDescent="0.25">
      <c r="A16" s="27" t="s">
        <v>599</v>
      </c>
      <c r="B16" s="34">
        <v>11.15</v>
      </c>
      <c r="C16" s="19">
        <v>237</v>
      </c>
      <c r="D16" s="19">
        <v>52.5833333333333</v>
      </c>
      <c r="E16" s="20">
        <v>-0.77812939521800284</v>
      </c>
      <c r="F16" s="19">
        <v>1307.5833333333301</v>
      </c>
      <c r="G16" s="19">
        <v>411.83333333333297</v>
      </c>
      <c r="H16" s="20">
        <v>-0.6850423809827284</v>
      </c>
      <c r="I16" s="19">
        <v>2601.8333333333298</v>
      </c>
      <c r="J16" s="21">
        <v>1486.3333333333301</v>
      </c>
      <c r="K16" s="25">
        <v>-0.42873614758823952</v>
      </c>
      <c r="L16" s="26">
        <v>16</v>
      </c>
    </row>
    <row r="17" spans="1:12" x14ac:dyDescent="0.25">
      <c r="A17" s="27" t="s">
        <v>528</v>
      </c>
      <c r="B17" s="34">
        <v>10.4</v>
      </c>
      <c r="C17" s="19">
        <v>119.75</v>
      </c>
      <c r="D17" s="19">
        <v>111.666666666667</v>
      </c>
      <c r="E17" s="20">
        <v>-6.7501739735557426E-2</v>
      </c>
      <c r="F17" s="19">
        <v>574.41666666666697</v>
      </c>
      <c r="G17" s="19">
        <v>694.91666666666697</v>
      </c>
      <c r="H17" s="20">
        <v>0.20977803568837941</v>
      </c>
      <c r="I17" s="19">
        <v>981.66666666666697</v>
      </c>
      <c r="J17" s="21">
        <v>1410.75</v>
      </c>
      <c r="K17" s="25">
        <v>0.43709677419354792</v>
      </c>
      <c r="L17" s="26">
        <v>26</v>
      </c>
    </row>
    <row r="18" spans="1:12" x14ac:dyDescent="0.25">
      <c r="A18" s="27" t="s">
        <v>526</v>
      </c>
      <c r="B18" s="34">
        <v>10.1</v>
      </c>
      <c r="C18" s="19">
        <v>101.166666666667</v>
      </c>
      <c r="D18" s="19">
        <v>85.0833333333333</v>
      </c>
      <c r="E18" s="20">
        <v>-0.15897858319604921</v>
      </c>
      <c r="F18" s="19">
        <v>551.5</v>
      </c>
      <c r="G18" s="19">
        <v>554.75</v>
      </c>
      <c r="H18" s="20">
        <v>5.8930190389845875E-3</v>
      </c>
      <c r="I18" s="19">
        <v>1083.4166666666699</v>
      </c>
      <c r="J18" s="21">
        <v>1370.25</v>
      </c>
      <c r="K18" s="25">
        <v>0.26474886547188298</v>
      </c>
      <c r="L18" s="26">
        <v>21</v>
      </c>
    </row>
    <row r="19" spans="1:12" x14ac:dyDescent="0.25">
      <c r="A19" s="27" t="s">
        <v>578</v>
      </c>
      <c r="B19" s="34">
        <v>14.8</v>
      </c>
      <c r="C19" s="19">
        <v>86.0833333333333</v>
      </c>
      <c r="D19" s="19">
        <v>49</v>
      </c>
      <c r="E19" s="20">
        <v>-0.43078412391093879</v>
      </c>
      <c r="F19" s="19">
        <v>456</v>
      </c>
      <c r="G19" s="19">
        <v>526.5</v>
      </c>
      <c r="H19" s="20">
        <v>0.15460526315789475</v>
      </c>
      <c r="I19" s="19">
        <v>1139.0833333333301</v>
      </c>
      <c r="J19" s="21">
        <v>1267.5</v>
      </c>
      <c r="K19" s="25">
        <v>0.11273684980613384</v>
      </c>
      <c r="L19" s="26">
        <v>36</v>
      </c>
    </row>
    <row r="20" spans="1:12" x14ac:dyDescent="0.25">
      <c r="A20" s="27" t="s">
        <v>537</v>
      </c>
      <c r="B20" s="34">
        <v>10.1</v>
      </c>
      <c r="C20" s="19">
        <v>81</v>
      </c>
      <c r="D20" s="19">
        <v>94.0833333333333</v>
      </c>
      <c r="E20" s="20">
        <v>0.16152263374485556</v>
      </c>
      <c r="F20" s="19">
        <v>528.33333333333303</v>
      </c>
      <c r="G20" s="19">
        <v>536.33333333333303</v>
      </c>
      <c r="H20" s="20">
        <v>1.5141955835962154E-2</v>
      </c>
      <c r="I20" s="19">
        <v>1095</v>
      </c>
      <c r="J20" s="21">
        <v>1136.1666666666699</v>
      </c>
      <c r="K20" s="25">
        <v>3.7595129375954273E-2</v>
      </c>
      <c r="L20" s="26">
        <v>26</v>
      </c>
    </row>
    <row r="21" spans="1:12" x14ac:dyDescent="0.25">
      <c r="A21" s="27" t="s">
        <v>595</v>
      </c>
      <c r="B21" s="34">
        <v>18.05</v>
      </c>
      <c r="C21" s="19">
        <v>71.9166666666667</v>
      </c>
      <c r="D21" s="19">
        <v>76</v>
      </c>
      <c r="E21" s="20">
        <v>5.6778679026650729E-2</v>
      </c>
      <c r="F21" s="19">
        <v>271.58333333333297</v>
      </c>
      <c r="G21" s="19">
        <v>422.33333333333297</v>
      </c>
      <c r="H21" s="20">
        <v>0.55507824486038737</v>
      </c>
      <c r="I21" s="19">
        <v>626.5</v>
      </c>
      <c r="J21" s="21">
        <v>910.66666666666697</v>
      </c>
      <c r="K21" s="25">
        <v>0.45357807927640376</v>
      </c>
      <c r="L21" s="26">
        <v>11</v>
      </c>
    </row>
    <row r="22" spans="1:12" x14ac:dyDescent="0.25">
      <c r="A22" s="27" t="s">
        <v>580</v>
      </c>
      <c r="B22" s="34">
        <v>14.8</v>
      </c>
      <c r="C22" s="19">
        <v>67.4166666666667</v>
      </c>
      <c r="D22" s="19">
        <v>50.0833333333333</v>
      </c>
      <c r="E22" s="20">
        <v>-0.25710754017305398</v>
      </c>
      <c r="F22" s="19">
        <v>329.25</v>
      </c>
      <c r="G22" s="19">
        <v>440.33333333333297</v>
      </c>
      <c r="H22" s="20">
        <v>0.33738294102758687</v>
      </c>
      <c r="I22" s="19">
        <v>582.83333333333303</v>
      </c>
      <c r="J22" s="21">
        <v>885.25</v>
      </c>
      <c r="K22" s="25">
        <v>0.51887331998856245</v>
      </c>
      <c r="L22" s="26">
        <v>69</v>
      </c>
    </row>
    <row r="23" spans="1:12" x14ac:dyDescent="0.25">
      <c r="A23" s="27" t="s">
        <v>539</v>
      </c>
      <c r="B23" s="34">
        <v>10.1</v>
      </c>
      <c r="C23" s="19">
        <v>70.25</v>
      </c>
      <c r="D23" s="19">
        <v>60.5833333333333</v>
      </c>
      <c r="E23" s="20">
        <v>-0.13760379596678576</v>
      </c>
      <c r="F23" s="19">
        <v>429.25</v>
      </c>
      <c r="G23" s="19">
        <v>377.75</v>
      </c>
      <c r="H23" s="20">
        <v>-0.11997670355270822</v>
      </c>
      <c r="I23" s="19">
        <v>928.25</v>
      </c>
      <c r="J23" s="21">
        <v>857.58333333333303</v>
      </c>
      <c r="K23" s="25">
        <v>-7.6128916419786669E-2</v>
      </c>
      <c r="L23" s="26">
        <v>21</v>
      </c>
    </row>
    <row r="24" spans="1:12" x14ac:dyDescent="0.25">
      <c r="A24" s="27" t="s">
        <v>549</v>
      </c>
      <c r="B24" s="34">
        <v>13.75</v>
      </c>
      <c r="C24" s="19">
        <v>64.6666666666667</v>
      </c>
      <c r="D24" s="19">
        <v>39.75</v>
      </c>
      <c r="E24" s="20">
        <v>-0.38530927835051576</v>
      </c>
      <c r="F24" s="19">
        <v>482.25</v>
      </c>
      <c r="G24" s="19">
        <v>393.16666666666703</v>
      </c>
      <c r="H24" s="20">
        <v>-0.18472438223604556</v>
      </c>
      <c r="I24" s="19">
        <v>916.91666666666697</v>
      </c>
      <c r="J24" s="21">
        <v>854.41666666666697</v>
      </c>
      <c r="K24" s="25">
        <v>-6.8163228210488022E-2</v>
      </c>
      <c r="L24" s="26">
        <v>15</v>
      </c>
    </row>
    <row r="25" spans="1:12" x14ac:dyDescent="0.25">
      <c r="A25" s="36" t="s">
        <v>606</v>
      </c>
      <c r="B25" s="37">
        <v>14.8</v>
      </c>
      <c r="C25" s="38"/>
      <c r="D25" s="38">
        <v>172.083333333333</v>
      </c>
      <c r="E25" s="39">
        <v>0</v>
      </c>
      <c r="F25" s="38"/>
      <c r="G25" s="38">
        <v>784.83333333333303</v>
      </c>
      <c r="H25" s="39">
        <v>0</v>
      </c>
      <c r="I25" s="38"/>
      <c r="J25" s="38">
        <v>784.83333333333303</v>
      </c>
      <c r="K25" s="40">
        <v>0</v>
      </c>
      <c r="L25" s="41">
        <v>109</v>
      </c>
    </row>
    <row r="26" spans="1:12" x14ac:dyDescent="0.25">
      <c r="A26" s="27" t="s">
        <v>564</v>
      </c>
      <c r="B26" s="34">
        <v>22</v>
      </c>
      <c r="C26" s="19">
        <v>49.5</v>
      </c>
      <c r="D26" s="19">
        <v>40.1666666666667</v>
      </c>
      <c r="E26" s="20">
        <v>-0.18855218855218789</v>
      </c>
      <c r="F26" s="19">
        <v>300.83333333333297</v>
      </c>
      <c r="G26" s="19">
        <v>294.83333333333297</v>
      </c>
      <c r="H26" s="20">
        <v>-1.9944598337950162E-2</v>
      </c>
      <c r="I26" s="19">
        <v>726.91666666666697</v>
      </c>
      <c r="J26" s="21">
        <v>756.16666666666697</v>
      </c>
      <c r="K26" s="25">
        <v>4.0238450074515632E-2</v>
      </c>
      <c r="L26" s="26">
        <v>10</v>
      </c>
    </row>
    <row r="27" spans="1:12" x14ac:dyDescent="0.25">
      <c r="A27" s="27" t="s">
        <v>582</v>
      </c>
      <c r="B27" s="34">
        <v>23.85</v>
      </c>
      <c r="C27" s="19">
        <v>53.5</v>
      </c>
      <c r="D27" s="19">
        <v>51.5</v>
      </c>
      <c r="E27" s="20">
        <v>-3.7383177570093455E-2</v>
      </c>
      <c r="F27" s="19">
        <v>325.16666666666703</v>
      </c>
      <c r="G27" s="19">
        <v>306.83333333333297</v>
      </c>
      <c r="H27" s="20">
        <v>-5.6381342901078525E-2</v>
      </c>
      <c r="I27" s="19">
        <v>865.66666666666697</v>
      </c>
      <c r="J27" s="21">
        <v>753</v>
      </c>
      <c r="K27" s="25">
        <v>-0.13015017327685821</v>
      </c>
      <c r="L27" s="26">
        <v>36</v>
      </c>
    </row>
    <row r="28" spans="1:12" x14ac:dyDescent="0.25">
      <c r="A28" s="27" t="s">
        <v>532</v>
      </c>
      <c r="B28" s="34">
        <v>21.25</v>
      </c>
      <c r="C28" s="19"/>
      <c r="D28" s="19">
        <v>60</v>
      </c>
      <c r="E28" s="20">
        <v>0</v>
      </c>
      <c r="F28" s="19"/>
      <c r="G28" s="19">
        <v>378.41666666666703</v>
      </c>
      <c r="H28" s="20">
        <v>0</v>
      </c>
      <c r="I28" s="19"/>
      <c r="J28" s="21">
        <v>722.25</v>
      </c>
      <c r="K28" s="25">
        <v>0</v>
      </c>
      <c r="L28" s="26">
        <v>5</v>
      </c>
    </row>
    <row r="29" spans="1:12" x14ac:dyDescent="0.25">
      <c r="A29" s="27" t="s">
        <v>541</v>
      </c>
      <c r="B29" s="34">
        <v>17.25</v>
      </c>
      <c r="C29" s="19">
        <v>46.5</v>
      </c>
      <c r="D29" s="19">
        <v>33</v>
      </c>
      <c r="E29" s="20">
        <v>-0.29032258064516131</v>
      </c>
      <c r="F29" s="19">
        <v>292.58333333333297</v>
      </c>
      <c r="G29" s="19">
        <v>181.166666666667</v>
      </c>
      <c r="H29" s="20">
        <v>-0.38080318997436441</v>
      </c>
      <c r="I29" s="19">
        <v>733</v>
      </c>
      <c r="J29" s="21">
        <v>388.16666666666703</v>
      </c>
      <c r="K29" s="25">
        <v>-0.47044110959527008</v>
      </c>
      <c r="L29" s="26">
        <v>44</v>
      </c>
    </row>
    <row r="30" spans="1:12" x14ac:dyDescent="0.25">
      <c r="A30" s="27" t="s">
        <v>614</v>
      </c>
      <c r="B30" s="34">
        <v>9.0500000000000007</v>
      </c>
      <c r="C30" s="19">
        <v>44.3333333333333</v>
      </c>
      <c r="D30" s="19">
        <v>21.6666666666667</v>
      </c>
      <c r="E30" s="20">
        <v>-0.51127819548872067</v>
      </c>
      <c r="F30" s="19">
        <v>279.33333333333297</v>
      </c>
      <c r="G30" s="19">
        <v>151.916666666667</v>
      </c>
      <c r="H30" s="20">
        <v>-0.45614558472553512</v>
      </c>
      <c r="I30" s="19">
        <v>757.08333333333303</v>
      </c>
      <c r="J30" s="21">
        <v>329.66666666666703</v>
      </c>
      <c r="K30" s="25">
        <v>-0.5645569620253158</v>
      </c>
      <c r="L30" s="26">
        <v>21</v>
      </c>
    </row>
    <row r="31" spans="1:12" x14ac:dyDescent="0.25">
      <c r="A31" s="27" t="s">
        <v>530</v>
      </c>
      <c r="B31" s="34">
        <v>16.850000000000001</v>
      </c>
      <c r="C31" s="19"/>
      <c r="D31" s="19">
        <v>34</v>
      </c>
      <c r="E31" s="20">
        <v>0</v>
      </c>
      <c r="F31" s="19"/>
      <c r="G31" s="19">
        <v>234</v>
      </c>
      <c r="H31" s="20">
        <v>0</v>
      </c>
      <c r="I31" s="19"/>
      <c r="J31" s="21">
        <v>323</v>
      </c>
      <c r="K31" s="25">
        <v>0</v>
      </c>
      <c r="L31" s="26">
        <v>2</v>
      </c>
    </row>
    <row r="32" spans="1:12" x14ac:dyDescent="0.25">
      <c r="A32" s="27" t="s">
        <v>566</v>
      </c>
      <c r="B32" s="34">
        <v>19</v>
      </c>
      <c r="C32" s="19">
        <v>25.0833333333333</v>
      </c>
      <c r="D32" s="19">
        <v>42.4166666666667</v>
      </c>
      <c r="E32" s="20">
        <v>0.69102990033222944</v>
      </c>
      <c r="F32" s="19">
        <v>154.75</v>
      </c>
      <c r="G32" s="19">
        <v>128.5</v>
      </c>
      <c r="H32" s="20">
        <v>-0.16962843295638125</v>
      </c>
      <c r="I32" s="19">
        <v>410.41666666666703</v>
      </c>
      <c r="J32" s="21">
        <v>306.5</v>
      </c>
      <c r="K32" s="25">
        <v>-0.25319796954314788</v>
      </c>
      <c r="L32" s="26">
        <v>19</v>
      </c>
    </row>
    <row r="33" spans="1:34" x14ac:dyDescent="0.25">
      <c r="A33" s="27" t="s">
        <v>611</v>
      </c>
      <c r="B33" s="34">
        <v>16.899999999999999</v>
      </c>
      <c r="C33" s="19">
        <v>29.3333333333333</v>
      </c>
      <c r="D33" s="19">
        <v>4.0833333333333304</v>
      </c>
      <c r="E33" s="20">
        <v>-0.86079545454545459</v>
      </c>
      <c r="F33" s="19">
        <v>164.166666666667</v>
      </c>
      <c r="G33" s="19">
        <v>71.6666666666667</v>
      </c>
      <c r="H33" s="20">
        <v>-0.56345177664974688</v>
      </c>
      <c r="I33" s="19">
        <v>406.33333333333297</v>
      </c>
      <c r="J33" s="21">
        <v>305.66666666666703</v>
      </c>
      <c r="K33" s="25">
        <v>-0.24774405250204931</v>
      </c>
      <c r="L33" s="26">
        <v>45</v>
      </c>
    </row>
    <row r="34" spans="1:34" s="42" customFormat="1" x14ac:dyDescent="0.25">
      <c r="A34" s="27" t="s">
        <v>660</v>
      </c>
      <c r="B34" s="34">
        <v>14.2</v>
      </c>
      <c r="C34" s="19">
        <v>6</v>
      </c>
      <c r="D34" s="19">
        <v>44</v>
      </c>
      <c r="E34" s="20">
        <v>6.333333333333333</v>
      </c>
      <c r="F34" s="19">
        <v>28.0833333333333</v>
      </c>
      <c r="G34" s="19">
        <v>194.916666666667</v>
      </c>
      <c r="H34" s="20">
        <v>5.9406528189911185</v>
      </c>
      <c r="I34" s="19">
        <v>28.0833333333333</v>
      </c>
      <c r="J34" s="21">
        <v>296.25</v>
      </c>
      <c r="K34" s="25">
        <v>9.5489614243323562</v>
      </c>
      <c r="L34" s="26">
        <v>38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x14ac:dyDescent="0.25">
      <c r="A35" s="27" t="s">
        <v>671</v>
      </c>
      <c r="B35" s="34">
        <v>7.25</v>
      </c>
      <c r="C35" s="19">
        <v>43</v>
      </c>
      <c r="D35" s="19">
        <v>11.4166666666667</v>
      </c>
      <c r="E35" s="20">
        <v>-0.73449612403100695</v>
      </c>
      <c r="F35" s="19">
        <v>375.25</v>
      </c>
      <c r="G35" s="19">
        <v>64.75</v>
      </c>
      <c r="H35" s="20">
        <v>-0.82744836775483011</v>
      </c>
      <c r="I35" s="19">
        <v>561</v>
      </c>
      <c r="J35" s="21">
        <v>295.91666666666703</v>
      </c>
      <c r="K35" s="25">
        <v>-0.47251931075460424</v>
      </c>
      <c r="L35" s="26">
        <v>11</v>
      </c>
    </row>
    <row r="36" spans="1:34" x14ac:dyDescent="0.25">
      <c r="A36" s="27" t="s">
        <v>570</v>
      </c>
      <c r="B36" s="34">
        <v>15</v>
      </c>
      <c r="C36" s="19">
        <v>0.5</v>
      </c>
      <c r="D36" s="19">
        <v>45.6666666666667</v>
      </c>
      <c r="E36" s="20">
        <v>90.3333333333334</v>
      </c>
      <c r="F36" s="19">
        <v>6</v>
      </c>
      <c r="G36" s="19">
        <v>154.25</v>
      </c>
      <c r="H36" s="20">
        <v>24.708333333333332</v>
      </c>
      <c r="I36" s="19">
        <v>6</v>
      </c>
      <c r="J36" s="21">
        <v>182.916666666667</v>
      </c>
      <c r="K36" s="25">
        <v>29.486111111111168</v>
      </c>
      <c r="L36" s="26">
        <v>98</v>
      </c>
    </row>
    <row r="37" spans="1:34" x14ac:dyDescent="0.25">
      <c r="A37" s="27" t="s">
        <v>669</v>
      </c>
      <c r="B37" s="34">
        <v>39.950000000000003</v>
      </c>
      <c r="C37" s="19">
        <v>20.3333333333333</v>
      </c>
      <c r="D37" s="19"/>
      <c r="E37" s="20">
        <v>0</v>
      </c>
      <c r="F37" s="19">
        <v>119</v>
      </c>
      <c r="G37" s="19">
        <v>1</v>
      </c>
      <c r="H37" s="20">
        <v>-0.99159663865546221</v>
      </c>
      <c r="I37" s="19">
        <v>325.5</v>
      </c>
      <c r="J37" s="21">
        <v>129</v>
      </c>
      <c r="K37" s="25">
        <v>-0.60368663594470051</v>
      </c>
      <c r="L37" s="26">
        <v>14</v>
      </c>
    </row>
    <row r="38" spans="1:34" x14ac:dyDescent="0.25">
      <c r="A38" s="27" t="s">
        <v>601</v>
      </c>
      <c r="B38" s="34">
        <v>11</v>
      </c>
      <c r="C38" s="19"/>
      <c r="D38" s="19">
        <v>1.5</v>
      </c>
      <c r="E38" s="20">
        <v>0</v>
      </c>
      <c r="F38" s="19"/>
      <c r="G38" s="19">
        <v>78.5</v>
      </c>
      <c r="H38" s="20">
        <v>0</v>
      </c>
      <c r="I38" s="19"/>
      <c r="J38" s="21">
        <v>78.5</v>
      </c>
      <c r="K38" s="25">
        <v>0</v>
      </c>
      <c r="L38" s="26">
        <v>4</v>
      </c>
    </row>
    <row r="39" spans="1:34" x14ac:dyDescent="0.25">
      <c r="A39" s="27" t="s">
        <v>662</v>
      </c>
      <c r="B39" s="34">
        <v>10.75</v>
      </c>
      <c r="C39" s="19">
        <v>8.3333333333333304</v>
      </c>
      <c r="D39" s="19"/>
      <c r="E39" s="20">
        <v>0</v>
      </c>
      <c r="F39" s="19">
        <v>1155.75</v>
      </c>
      <c r="G39" s="19">
        <v>1.5833333333333299</v>
      </c>
      <c r="H39" s="20">
        <v>-0.99863003821472351</v>
      </c>
      <c r="I39" s="19">
        <v>3009.0833333333298</v>
      </c>
      <c r="J39" s="21">
        <v>20</v>
      </c>
      <c r="K39" s="25">
        <v>-0.9933534575867512</v>
      </c>
      <c r="L39" s="26">
        <v>9</v>
      </c>
    </row>
    <row r="40" spans="1:34" x14ac:dyDescent="0.25">
      <c r="A40" s="27" t="s">
        <v>668</v>
      </c>
      <c r="B40" s="34">
        <v>6.25</v>
      </c>
      <c r="C40" s="19"/>
      <c r="D40" s="19">
        <v>2</v>
      </c>
      <c r="E40" s="20">
        <v>0</v>
      </c>
      <c r="F40" s="19">
        <v>8</v>
      </c>
      <c r="G40" s="19">
        <v>3</v>
      </c>
      <c r="H40" s="20">
        <v>-0.625</v>
      </c>
      <c r="I40" s="19">
        <v>8</v>
      </c>
      <c r="J40" s="21">
        <v>3</v>
      </c>
      <c r="K40" s="25">
        <v>-0.625</v>
      </c>
      <c r="L40" s="26"/>
    </row>
    <row r="41" spans="1:34" x14ac:dyDescent="0.25">
      <c r="A41" s="27" t="s">
        <v>664</v>
      </c>
      <c r="B41" s="34">
        <v>7.95</v>
      </c>
      <c r="C41" s="19">
        <v>1.5</v>
      </c>
      <c r="D41" s="19"/>
      <c r="E41" s="20">
        <v>0</v>
      </c>
      <c r="F41" s="19">
        <v>6.75</v>
      </c>
      <c r="G41" s="19"/>
      <c r="H41" s="20">
        <v>0</v>
      </c>
      <c r="I41" s="19">
        <v>6.75</v>
      </c>
      <c r="J41" s="21">
        <v>2.5</v>
      </c>
      <c r="K41" s="25">
        <v>-0.62962962962962965</v>
      </c>
      <c r="L41" s="26">
        <v>2</v>
      </c>
    </row>
    <row r="42" spans="1:34" x14ac:dyDescent="0.25">
      <c r="A42" s="27" t="s">
        <v>666</v>
      </c>
      <c r="B42" s="34">
        <v>7.95</v>
      </c>
      <c r="C42" s="19"/>
      <c r="D42" s="19"/>
      <c r="E42" s="20">
        <v>0</v>
      </c>
      <c r="F42" s="19"/>
      <c r="G42" s="19"/>
      <c r="H42" s="20">
        <v>0</v>
      </c>
      <c r="I42" s="19">
        <v>1</v>
      </c>
      <c r="J42" s="21">
        <v>1.25</v>
      </c>
      <c r="K42" s="25">
        <v>0.25</v>
      </c>
      <c r="L42" s="26">
        <v>1</v>
      </c>
    </row>
    <row r="43" spans="1:34" x14ac:dyDescent="0.25">
      <c r="A43" s="27" t="s">
        <v>673</v>
      </c>
      <c r="B43" s="34">
        <v>6.45</v>
      </c>
      <c r="C43" s="19">
        <v>0.83333333333333304</v>
      </c>
      <c r="D43" s="19"/>
      <c r="E43" s="20">
        <v>0</v>
      </c>
      <c r="F43" s="19">
        <v>0.83333333333333304</v>
      </c>
      <c r="G43" s="19">
        <v>0.83333333333333304</v>
      </c>
      <c r="H43" s="20">
        <v>0</v>
      </c>
      <c r="I43" s="19">
        <v>6.9166666666666696</v>
      </c>
      <c r="J43" s="21">
        <v>0.83333333333333304</v>
      </c>
      <c r="K43" s="25">
        <v>-0.87951807228915668</v>
      </c>
      <c r="L43" s="26">
        <v>1</v>
      </c>
    </row>
    <row r="44" spans="1:34" x14ac:dyDescent="0.25">
      <c r="A44" s="27" t="s">
        <v>680</v>
      </c>
      <c r="B44" s="34">
        <v>8.9499999999999993</v>
      </c>
      <c r="C44" s="19"/>
      <c r="D44" s="19"/>
      <c r="E44" s="20">
        <v>0</v>
      </c>
      <c r="F44" s="19"/>
      <c r="G44" s="19"/>
      <c r="H44" s="20">
        <v>0</v>
      </c>
      <c r="I44" s="19">
        <v>312</v>
      </c>
      <c r="J44" s="21"/>
      <c r="K44" s="25">
        <v>0</v>
      </c>
      <c r="L44" s="26"/>
    </row>
    <row r="45" spans="1:34" x14ac:dyDescent="0.25">
      <c r="A45" s="27" t="s">
        <v>675</v>
      </c>
      <c r="B45" s="34">
        <v>10.95</v>
      </c>
      <c r="C45" s="19">
        <v>0.33333333333333298</v>
      </c>
      <c r="D45" s="19"/>
      <c r="E45" s="20">
        <v>0</v>
      </c>
      <c r="F45" s="19">
        <v>0.33333333333333298</v>
      </c>
      <c r="G45" s="19"/>
      <c r="H45" s="20">
        <v>0</v>
      </c>
      <c r="I45" s="19">
        <v>295.83333333333297</v>
      </c>
      <c r="J45" s="21">
        <v>-0.16666666666666699</v>
      </c>
      <c r="K45" s="25">
        <v>-1.0005633802816902</v>
      </c>
      <c r="L45" s="26">
        <v>1</v>
      </c>
    </row>
    <row r="46" spans="1:34" s="43" customFormat="1" x14ac:dyDescent="0.25">
      <c r="A46" s="22" t="s">
        <v>383</v>
      </c>
      <c r="B46" s="34">
        <v>533.10000000000014</v>
      </c>
      <c r="C46" s="19">
        <v>2968.3333333333344</v>
      </c>
      <c r="D46" s="19">
        <v>2818.1666666666674</v>
      </c>
      <c r="E46" s="20">
        <v>-5.0589556428972574E-2</v>
      </c>
      <c r="F46" s="19">
        <v>18166.166666666653</v>
      </c>
      <c r="G46" s="19">
        <v>17382.583333333332</v>
      </c>
      <c r="H46" s="20">
        <v>-4.3134214703156329E-2</v>
      </c>
      <c r="I46" s="19">
        <v>40918.166666666664</v>
      </c>
      <c r="J46" s="21">
        <v>38255.5</v>
      </c>
      <c r="K46" s="25">
        <v>-6.5072970848319145E-2</v>
      </c>
      <c r="L46" s="26">
        <v>990</v>
      </c>
    </row>
    <row r="47" spans="1:34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4" s="43" customForma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11"/>
      <c r="B185" s="11"/>
      <c r="E185" s="11"/>
      <c r="H185" s="11"/>
    </row>
    <row r="186" spans="1:12" x14ac:dyDescent="0.25">
      <c r="A186" s="11"/>
      <c r="B186" s="11"/>
      <c r="E186" s="11"/>
      <c r="H186" s="11"/>
    </row>
    <row r="187" spans="1:12" x14ac:dyDescent="0.25">
      <c r="A187" s="11"/>
      <c r="B187" s="11"/>
      <c r="E187" s="11"/>
      <c r="H187" s="11"/>
    </row>
    <row r="188" spans="1:12" x14ac:dyDescent="0.25">
      <c r="A188" s="11"/>
      <c r="B188" s="11"/>
      <c r="E188" s="11"/>
      <c r="H188" s="11"/>
    </row>
    <row r="189" spans="1:12" x14ac:dyDescent="0.25">
      <c r="A189" s="11"/>
      <c r="B189" s="11"/>
      <c r="E189" s="11"/>
      <c r="H189" s="11"/>
    </row>
    <row r="190" spans="1:12" x14ac:dyDescent="0.25">
      <c r="A190" s="11"/>
      <c r="B190" s="11"/>
      <c r="E190" s="11"/>
      <c r="H190" s="11"/>
    </row>
    <row r="191" spans="1:12" x14ac:dyDescent="0.25">
      <c r="A191" s="11"/>
      <c r="B191" s="11"/>
      <c r="E191" s="11"/>
      <c r="H191" s="11"/>
    </row>
    <row r="192" spans="1:12" x14ac:dyDescent="0.25">
      <c r="A192" s="11"/>
      <c r="B192" s="11"/>
      <c r="E192" s="11"/>
      <c r="H192" s="11"/>
    </row>
    <row r="193" spans="1:8" x14ac:dyDescent="0.25">
      <c r="A193" s="11"/>
      <c r="B193" s="11"/>
      <c r="E193" s="11"/>
      <c r="H193" s="11"/>
    </row>
    <row r="194" spans="1:8" x14ac:dyDescent="0.25">
      <c r="A194" s="11"/>
      <c r="B194" s="11"/>
      <c r="E194" s="11"/>
      <c r="H194" s="11"/>
    </row>
    <row r="195" spans="1:8" x14ac:dyDescent="0.25">
      <c r="A195" s="11"/>
      <c r="B195" s="11"/>
      <c r="E195" s="11"/>
      <c r="H195" s="11"/>
    </row>
    <row r="196" spans="1:8" x14ac:dyDescent="0.25">
      <c r="A196" s="11"/>
      <c r="B196" s="11"/>
      <c r="E196" s="11"/>
      <c r="H196" s="11"/>
    </row>
    <row r="197" spans="1:8" x14ac:dyDescent="0.25">
      <c r="A197" s="11"/>
      <c r="B197" s="11"/>
      <c r="E197" s="11"/>
      <c r="H197" s="11"/>
    </row>
    <row r="198" spans="1:8" x14ac:dyDescent="0.25">
      <c r="A198" s="11"/>
      <c r="B198" s="11"/>
      <c r="E198" s="11"/>
      <c r="H198" s="11"/>
    </row>
    <row r="199" spans="1:8" x14ac:dyDescent="0.25">
      <c r="A199" s="11"/>
      <c r="B199" s="11"/>
      <c r="E199" s="11"/>
      <c r="H199" s="11"/>
    </row>
    <row r="200" spans="1:8" x14ac:dyDescent="0.25">
      <c r="A200" s="11"/>
      <c r="B200" s="11"/>
      <c r="E200" s="11"/>
      <c r="H200" s="11"/>
    </row>
    <row r="201" spans="1:8" x14ac:dyDescent="0.25">
      <c r="A201" s="11"/>
      <c r="B201" s="11"/>
      <c r="E201" s="11"/>
      <c r="H201" s="11"/>
    </row>
    <row r="202" spans="1:8" x14ac:dyDescent="0.25">
      <c r="A202" s="11"/>
      <c r="B202" s="11"/>
      <c r="E202" s="11"/>
      <c r="H202" s="11"/>
    </row>
    <row r="203" spans="1:8" x14ac:dyDescent="0.25">
      <c r="A203" s="11"/>
      <c r="B203" s="11"/>
      <c r="E203" s="11"/>
      <c r="H203" s="11"/>
    </row>
    <row r="204" spans="1:8" x14ac:dyDescent="0.25">
      <c r="A204" s="11"/>
      <c r="B204" s="11"/>
      <c r="E204" s="11"/>
      <c r="H204" s="11"/>
    </row>
    <row r="205" spans="1:8" x14ac:dyDescent="0.25">
      <c r="A205" s="11"/>
      <c r="B205" s="11"/>
      <c r="E205" s="11"/>
      <c r="H205" s="11"/>
    </row>
    <row r="206" spans="1:8" x14ac:dyDescent="0.25">
      <c r="A206" s="11"/>
      <c r="B206" s="11"/>
      <c r="E206" s="11"/>
      <c r="H206" s="11"/>
    </row>
    <row r="207" spans="1:8" x14ac:dyDescent="0.25">
      <c r="A207" s="11"/>
      <c r="B207" s="11"/>
      <c r="E207" s="11"/>
      <c r="H207" s="11"/>
    </row>
    <row r="208" spans="1:8" x14ac:dyDescent="0.25">
      <c r="A208" s="11"/>
      <c r="B208" s="11"/>
      <c r="E208" s="11"/>
      <c r="H208" s="11"/>
    </row>
    <row r="209" spans="1:8" x14ac:dyDescent="0.25">
      <c r="A209" s="11"/>
      <c r="B209" s="11"/>
      <c r="E209" s="11"/>
      <c r="H209" s="11"/>
    </row>
    <row r="210" spans="1:8" x14ac:dyDescent="0.25">
      <c r="A210" s="11"/>
      <c r="B210" s="11"/>
      <c r="E210" s="11"/>
      <c r="H210" s="11"/>
    </row>
    <row r="211" spans="1:8" x14ac:dyDescent="0.25">
      <c r="A211" s="11"/>
      <c r="B211" s="11"/>
      <c r="E211" s="11"/>
      <c r="H211" s="11"/>
    </row>
    <row r="212" spans="1:8" x14ac:dyDescent="0.25">
      <c r="A212" s="11"/>
      <c r="B212" s="11"/>
      <c r="E212" s="11"/>
      <c r="H212" s="11"/>
    </row>
    <row r="213" spans="1:8" x14ac:dyDescent="0.25">
      <c r="A213" s="11"/>
      <c r="B213" s="11"/>
      <c r="E213" s="11"/>
      <c r="H213" s="11"/>
    </row>
    <row r="214" spans="1:8" x14ac:dyDescent="0.25">
      <c r="A214" s="11"/>
      <c r="B214" s="11"/>
      <c r="E214" s="11"/>
      <c r="H214" s="11"/>
    </row>
    <row r="215" spans="1:8" x14ac:dyDescent="0.25">
      <c r="A215" s="11"/>
      <c r="B215" s="11"/>
      <c r="E215" s="11"/>
      <c r="H215" s="11"/>
    </row>
    <row r="216" spans="1:8" x14ac:dyDescent="0.25">
      <c r="A216" s="11"/>
      <c r="B216" s="11"/>
      <c r="E216" s="11"/>
      <c r="H216" s="11"/>
    </row>
    <row r="217" spans="1:8" x14ac:dyDescent="0.25">
      <c r="A217" s="11"/>
      <c r="B217" s="11"/>
      <c r="E217" s="11"/>
      <c r="H217" s="11"/>
    </row>
    <row r="218" spans="1:8" x14ac:dyDescent="0.25">
      <c r="A218" s="11"/>
      <c r="B218" s="11"/>
      <c r="E218" s="11"/>
      <c r="H218" s="11"/>
    </row>
    <row r="219" spans="1:8" x14ac:dyDescent="0.25">
      <c r="A219" s="11"/>
      <c r="B219" s="11"/>
      <c r="E219" s="11"/>
      <c r="H219" s="11"/>
    </row>
    <row r="220" spans="1:8" x14ac:dyDescent="0.25">
      <c r="A220" s="11"/>
      <c r="B220" s="11"/>
      <c r="E220" s="11"/>
      <c r="H220" s="11"/>
    </row>
    <row r="221" spans="1:8" x14ac:dyDescent="0.25">
      <c r="A221" s="11"/>
      <c r="B221" s="11"/>
      <c r="E221" s="11"/>
      <c r="H221" s="11"/>
    </row>
    <row r="222" spans="1:8" x14ac:dyDescent="0.25">
      <c r="A222" s="11"/>
      <c r="B222" s="11"/>
      <c r="E222" s="11"/>
      <c r="H222" s="11"/>
    </row>
    <row r="223" spans="1:8" x14ac:dyDescent="0.25">
      <c r="A223" s="11"/>
      <c r="B223" s="11"/>
      <c r="E223" s="11"/>
      <c r="H223" s="11"/>
    </row>
    <row r="224" spans="1:8" x14ac:dyDescent="0.25">
      <c r="A224" s="11"/>
      <c r="B224" s="11"/>
      <c r="E224" s="11"/>
      <c r="H224" s="11"/>
    </row>
    <row r="225" spans="1:8" x14ac:dyDescent="0.25">
      <c r="A225" s="11"/>
      <c r="B225" s="11"/>
      <c r="E225" s="11"/>
      <c r="H225" s="11"/>
    </row>
    <row r="226" spans="1:8" x14ac:dyDescent="0.25">
      <c r="A226" s="11"/>
      <c r="B226" s="11"/>
      <c r="E226" s="11"/>
      <c r="H226" s="11"/>
    </row>
    <row r="227" spans="1:8" x14ac:dyDescent="0.25">
      <c r="A227" s="11"/>
      <c r="B227" s="11"/>
      <c r="E227" s="11"/>
      <c r="H227" s="11"/>
    </row>
    <row r="228" spans="1:8" x14ac:dyDescent="0.25">
      <c r="A228" s="11"/>
      <c r="B228" s="11"/>
      <c r="E228" s="11"/>
      <c r="H228" s="11"/>
    </row>
    <row r="229" spans="1:8" x14ac:dyDescent="0.25">
      <c r="A229" s="11"/>
      <c r="B229" s="11"/>
      <c r="E229" s="11"/>
      <c r="H229" s="11"/>
    </row>
    <row r="230" spans="1:8" x14ac:dyDescent="0.25">
      <c r="A230" s="11"/>
      <c r="B230" s="11"/>
      <c r="E230" s="11"/>
      <c r="H230" s="11"/>
    </row>
    <row r="231" spans="1:8" x14ac:dyDescent="0.25">
      <c r="A231" s="11"/>
      <c r="B231" s="11"/>
      <c r="E231" s="11"/>
      <c r="H231" s="11"/>
    </row>
    <row r="232" spans="1:8" x14ac:dyDescent="0.25">
      <c r="A232" s="11"/>
      <c r="B232" s="11"/>
      <c r="E232" s="11"/>
      <c r="H232" s="11"/>
    </row>
    <row r="233" spans="1:8" x14ac:dyDescent="0.25">
      <c r="A233" s="11"/>
      <c r="B233" s="11"/>
      <c r="E233" s="11"/>
      <c r="H233" s="11"/>
    </row>
    <row r="234" spans="1:8" x14ac:dyDescent="0.25">
      <c r="A234" s="11"/>
      <c r="B234" s="11"/>
      <c r="E234" s="11"/>
      <c r="H234" s="11"/>
    </row>
    <row r="235" spans="1:8" x14ac:dyDescent="0.25">
      <c r="A235" s="11"/>
      <c r="B235" s="11"/>
      <c r="E235" s="11"/>
      <c r="H235" s="11"/>
    </row>
    <row r="236" spans="1:8" x14ac:dyDescent="0.25">
      <c r="A236" s="11"/>
      <c r="B236" s="11"/>
      <c r="E236" s="11"/>
      <c r="H236" s="11"/>
    </row>
    <row r="237" spans="1:8" x14ac:dyDescent="0.25">
      <c r="A237" s="11"/>
      <c r="B237" s="11"/>
      <c r="E237" s="11"/>
      <c r="H237" s="11"/>
    </row>
    <row r="238" spans="1:8" x14ac:dyDescent="0.25">
      <c r="A238" s="11"/>
      <c r="B238" s="11"/>
      <c r="E238" s="11"/>
      <c r="H238" s="11"/>
    </row>
    <row r="239" spans="1:8" x14ac:dyDescent="0.25">
      <c r="A239" s="11"/>
      <c r="B239" s="11"/>
      <c r="E239" s="11"/>
      <c r="H239" s="11"/>
    </row>
    <row r="240" spans="1:8" x14ac:dyDescent="0.25">
      <c r="A240" s="11"/>
      <c r="B240" s="11"/>
      <c r="E240" s="11"/>
      <c r="H240" s="11"/>
    </row>
    <row r="241" spans="1:8" x14ac:dyDescent="0.25">
      <c r="A241" s="11"/>
      <c r="E241" s="11"/>
      <c r="H241" s="11"/>
    </row>
    <row r="242" spans="1:8" x14ac:dyDescent="0.25">
      <c r="A242" s="11"/>
      <c r="E242" s="11"/>
      <c r="H242" s="11"/>
    </row>
    <row r="243" spans="1:8" x14ac:dyDescent="0.25">
      <c r="A243" s="11"/>
      <c r="E243" s="11"/>
      <c r="H243" s="11"/>
    </row>
    <row r="244" spans="1:8" x14ac:dyDescent="0.25">
      <c r="E244" s="11"/>
    </row>
    <row r="245" spans="1:8" x14ac:dyDescent="0.25">
      <c r="E245" s="11"/>
    </row>
    <row r="246" spans="1:8" x14ac:dyDescent="0.25">
      <c r="E246" s="11"/>
    </row>
    <row r="247" spans="1:8" x14ac:dyDescent="0.25">
      <c r="E247" s="11"/>
    </row>
    <row r="248" spans="1:8" x14ac:dyDescent="0.25">
      <c r="E248" s="11"/>
    </row>
    <row r="249" spans="1:8" x14ac:dyDescent="0.25">
      <c r="E249" s="11"/>
    </row>
    <row r="250" spans="1:8" x14ac:dyDescent="0.25">
      <c r="E250" s="11"/>
    </row>
    <row r="251" spans="1:8" x14ac:dyDescent="0.25">
      <c r="E251" s="11"/>
    </row>
    <row r="252" spans="1:8" x14ac:dyDescent="0.25">
      <c r="E252" s="11"/>
    </row>
    <row r="253" spans="1:8" x14ac:dyDescent="0.25">
      <c r="E253" s="11"/>
    </row>
    <row r="254" spans="1:8" x14ac:dyDescent="0.25">
      <c r="E254" s="11"/>
    </row>
    <row r="255" spans="1:8" x14ac:dyDescent="0.25">
      <c r="E255" s="11"/>
    </row>
    <row r="256" spans="1:8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</sheetData>
  <conditionalFormatting sqref="E1:E4 E244:E1048576">
    <cfRule type="cellIs" dxfId="280" priority="16" operator="lessThan">
      <formula>0</formula>
    </cfRule>
    <cfRule type="cellIs" dxfId="279" priority="17" operator="greaterThan">
      <formula>0</formula>
    </cfRule>
  </conditionalFormatting>
  <conditionalFormatting sqref="H1:H4 H244:H1048576">
    <cfRule type="cellIs" dxfId="278" priority="14" operator="lessThan">
      <formula>0</formula>
    </cfRule>
    <cfRule type="cellIs" priority="15" operator="greaterThan">
      <formula>0</formula>
    </cfRule>
  </conditionalFormatting>
  <conditionalFormatting sqref="K1:K4 K244:K1048576">
    <cfRule type="cellIs" dxfId="277" priority="12" operator="lessThan">
      <formula>0</formula>
    </cfRule>
    <cfRule type="cellIs" dxfId="276" priority="13" operator="greaterThan">
      <formula>0</formula>
    </cfRule>
  </conditionalFormatting>
  <conditionalFormatting sqref="M1:M4 M236:M1048576">
    <cfRule type="cellIs" dxfId="275" priority="11" operator="lessThan">
      <formula>0</formula>
    </cfRule>
  </conditionalFormatting>
  <conditionalFormatting sqref="D1:D4 D241:D1048576">
    <cfRule type="cellIs" dxfId="274" priority="10" operator="lessThan">
      <formula>0</formula>
    </cfRule>
  </conditionalFormatting>
  <conditionalFormatting sqref="G1:G4 G241:G1048576">
    <cfRule type="cellIs" dxfId="273" priority="9" operator="lessThan">
      <formula>0</formula>
    </cfRule>
  </conditionalFormatting>
  <conditionalFormatting sqref="J1:J4 J241:J1048576">
    <cfRule type="cellIs" dxfId="272" priority="8" operator="lessThan">
      <formula>0</formula>
    </cfRule>
  </conditionalFormatting>
  <conditionalFormatting sqref="D1:D4 D241:D1048576">
    <cfRule type="cellIs" dxfId="271" priority="7" operator="greaterThan">
      <formula>0</formula>
    </cfRule>
  </conditionalFormatting>
  <conditionalFormatting sqref="G1:G4 G241:G1048576">
    <cfRule type="cellIs" dxfId="270" priority="6" operator="greaterThan">
      <formula>0</formula>
    </cfRule>
  </conditionalFormatting>
  <conditionalFormatting sqref="J1:J4 J241:J1048576">
    <cfRule type="cellIs" dxfId="269" priority="5" operator="greaterThan">
      <formula>0</formula>
    </cfRule>
  </conditionalFormatting>
  <conditionalFormatting sqref="E1:E5 H1:H5 K1:K5 K185:K1048576 H185:H1048576 E185:E1048576">
    <cfRule type="cellIs" dxfId="268" priority="4" operator="lessThan">
      <formula>0</formula>
    </cfRule>
  </conditionalFormatting>
  <conditionalFormatting pivot="1" sqref="E6:E46">
    <cfRule type="cellIs" dxfId="267" priority="3" operator="lessThan">
      <formula>0</formula>
    </cfRule>
  </conditionalFormatting>
  <conditionalFormatting pivot="1" sqref="H6:H46">
    <cfRule type="cellIs" dxfId="266" priority="2" operator="lessThan">
      <formula>0</formula>
    </cfRule>
  </conditionalFormatting>
  <conditionalFormatting pivot="1" sqref="K6:K46">
    <cfRule type="cellIs" dxfId="265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50" orientation="portrait" r:id="rId2"/>
  <headerFooter>
    <oddHeader>&amp;C&amp;"-,Bold Italic"&amp;14Wines &amp; Vintages Combined Categories -  NZ By Varietal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2"/>
  <sheetViews>
    <sheetView showGridLines="0" tabSelected="1" zoomScale="82" zoomScaleNormal="82" workbookViewId="0">
      <selection activeCell="B1" sqref="B1"/>
    </sheetView>
  </sheetViews>
  <sheetFormatPr defaultRowHeight="15" x14ac:dyDescent="0.25"/>
  <cols>
    <col min="1" max="1" width="65.140625" style="23" customWidth="1"/>
    <col min="2" max="2" width="43.5703125" style="12" customWidth="1"/>
    <col min="3" max="4" width="7" style="11" customWidth="1"/>
    <col min="5" max="5" width="10" style="12" customWidth="1"/>
    <col min="6" max="7" width="8.28515625" style="11" customWidth="1"/>
    <col min="8" max="8" width="11.42578125" style="12" customWidth="1"/>
    <col min="9" max="10" width="8" style="11" customWidth="1"/>
    <col min="11" max="11" width="11.140625" style="11" customWidth="1"/>
    <col min="12" max="12" width="8.85546875" style="11" customWidth="1"/>
    <col min="13" max="13" width="12.140625" style="32" bestFit="1" customWidth="1"/>
    <col min="14" max="34" width="9.140625" style="32"/>
    <col min="35" max="16384" width="9.140625" style="11"/>
  </cols>
  <sheetData>
    <row r="1" spans="1:34" s="31" customFormat="1" ht="23.25" x14ac:dyDescent="0.35">
      <c r="A1" s="28" t="s">
        <v>386</v>
      </c>
      <c r="B1" s="8" t="s">
        <v>649</v>
      </c>
      <c r="C1" s="28"/>
      <c r="D1" s="28"/>
      <c r="E1" s="29"/>
      <c r="F1" s="28"/>
      <c r="G1" s="28"/>
      <c r="H1" s="29"/>
      <c r="I1" s="28"/>
      <c r="J1" s="28"/>
      <c r="K1" s="28"/>
      <c r="L1" s="28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5">
      <c r="A2" s="47" t="s">
        <v>359</v>
      </c>
      <c r="B2" t="s">
        <v>3</v>
      </c>
    </row>
    <row r="3" spans="1:34" x14ac:dyDescent="0.25">
      <c r="A3" s="48" t="s">
        <v>361</v>
      </c>
      <c r="B3" t="s">
        <v>5</v>
      </c>
    </row>
    <row r="5" spans="1:34" s="17" customFormat="1" ht="25.5" x14ac:dyDescent="0.2">
      <c r="A5" s="49" t="s">
        <v>384</v>
      </c>
      <c r="B5" s="15" t="s">
        <v>387</v>
      </c>
      <c r="C5" s="15" t="s">
        <v>365</v>
      </c>
      <c r="D5" s="15" t="s">
        <v>364</v>
      </c>
      <c r="E5" s="15" t="s">
        <v>376</v>
      </c>
      <c r="F5" s="15" t="s">
        <v>377</v>
      </c>
      <c r="G5" s="15" t="s">
        <v>378</v>
      </c>
      <c r="H5" s="15" t="s">
        <v>379</v>
      </c>
      <c r="I5" s="15" t="s">
        <v>380</v>
      </c>
      <c r="J5" s="16" t="s">
        <v>381</v>
      </c>
      <c r="K5" s="15" t="s">
        <v>382</v>
      </c>
      <c r="L5" s="15" t="s">
        <v>385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x14ac:dyDescent="0.25">
      <c r="A6" s="18" t="s">
        <v>513</v>
      </c>
      <c r="B6" s="34">
        <v>374.2999999999999</v>
      </c>
      <c r="C6" s="19">
        <v>15687.499999999989</v>
      </c>
      <c r="D6" s="19">
        <v>17435.250000000011</v>
      </c>
      <c r="E6" s="20">
        <v>0.11141035856573853</v>
      </c>
      <c r="F6" s="19">
        <v>95005.416666666672</v>
      </c>
      <c r="G6" s="19">
        <v>105923.58333333333</v>
      </c>
      <c r="H6" s="20">
        <v>0.11492151763276645</v>
      </c>
      <c r="I6" s="19">
        <v>196501.25000000009</v>
      </c>
      <c r="J6" s="21">
        <v>207981.50000000015</v>
      </c>
      <c r="K6" s="25">
        <v>5.8423292472694462E-2</v>
      </c>
      <c r="L6" s="26">
        <v>6317</v>
      </c>
    </row>
    <row r="7" spans="1:34" x14ac:dyDescent="0.25">
      <c r="A7" s="27" t="s">
        <v>21</v>
      </c>
      <c r="B7" s="34">
        <v>17.95</v>
      </c>
      <c r="C7" s="19">
        <v>2673.5</v>
      </c>
      <c r="D7" s="19">
        <v>2234.9166666666702</v>
      </c>
      <c r="E7" s="20">
        <v>-0.1640483760364054</v>
      </c>
      <c r="F7" s="19">
        <v>22025.75</v>
      </c>
      <c r="G7" s="19">
        <v>24484.333333333299</v>
      </c>
      <c r="H7" s="20">
        <v>0.11162313806945504</v>
      </c>
      <c r="I7" s="19">
        <v>49892.416666666701</v>
      </c>
      <c r="J7" s="21">
        <v>52801.416666666701</v>
      </c>
      <c r="K7" s="25">
        <v>5.8305453901645002E-2</v>
      </c>
      <c r="L7" s="26">
        <v>551</v>
      </c>
    </row>
    <row r="8" spans="1:34" x14ac:dyDescent="0.25">
      <c r="A8" s="27" t="s">
        <v>54</v>
      </c>
      <c r="B8" s="34">
        <v>14.95</v>
      </c>
      <c r="C8" s="19">
        <v>1359.5833333333301</v>
      </c>
      <c r="D8" s="19">
        <v>5283.1666666666697</v>
      </c>
      <c r="E8" s="20">
        <v>2.885871897027287</v>
      </c>
      <c r="F8" s="19">
        <v>12303.666666666701</v>
      </c>
      <c r="G8" s="19">
        <v>15838.833333333299</v>
      </c>
      <c r="H8" s="20">
        <v>0.28732627130123178</v>
      </c>
      <c r="I8" s="19">
        <v>28310.166666666701</v>
      </c>
      <c r="J8" s="21">
        <v>29617.166666666701</v>
      </c>
      <c r="K8" s="25">
        <v>4.6167160207463698E-2</v>
      </c>
      <c r="L8" s="26">
        <v>444</v>
      </c>
    </row>
    <row r="9" spans="1:34" x14ac:dyDescent="0.25">
      <c r="A9" s="27" t="s">
        <v>45</v>
      </c>
      <c r="B9" s="34">
        <v>14.95</v>
      </c>
      <c r="C9" s="19">
        <v>1818.5833333333301</v>
      </c>
      <c r="D9" s="19">
        <v>2380.8333333333298</v>
      </c>
      <c r="E9" s="20">
        <v>0.309169225129451</v>
      </c>
      <c r="F9" s="19">
        <v>12833.083333333299</v>
      </c>
      <c r="G9" s="19">
        <v>16416.416666666701</v>
      </c>
      <c r="H9" s="20">
        <v>0.27922621869257797</v>
      </c>
      <c r="I9" s="19">
        <v>21445.5</v>
      </c>
      <c r="J9" s="21">
        <v>29396.75</v>
      </c>
      <c r="K9" s="25">
        <v>0.37076542864470402</v>
      </c>
      <c r="L9" s="26">
        <v>477</v>
      </c>
    </row>
    <row r="10" spans="1:34" x14ac:dyDescent="0.25">
      <c r="A10" s="27" t="s">
        <v>48</v>
      </c>
      <c r="B10" s="34">
        <v>18</v>
      </c>
      <c r="C10" s="19">
        <v>749.75</v>
      </c>
      <c r="D10" s="19">
        <v>738.33333333333303</v>
      </c>
      <c r="E10" s="20">
        <v>-1.5227297988218699E-2</v>
      </c>
      <c r="F10" s="19">
        <v>6233</v>
      </c>
      <c r="G10" s="19">
        <v>6325.0833333333303</v>
      </c>
      <c r="H10" s="20">
        <v>1.4773517300389909E-2</v>
      </c>
      <c r="I10" s="19">
        <v>12639.166666666701</v>
      </c>
      <c r="J10" s="21">
        <v>15582.25</v>
      </c>
      <c r="K10" s="25">
        <v>0.23285422298410693</v>
      </c>
      <c r="L10" s="26">
        <v>421</v>
      </c>
    </row>
    <row r="11" spans="1:34" x14ac:dyDescent="0.25">
      <c r="A11" s="27" t="s">
        <v>8</v>
      </c>
      <c r="B11" s="34">
        <v>19.95</v>
      </c>
      <c r="C11" s="19">
        <v>702.5</v>
      </c>
      <c r="D11" s="19">
        <v>849.41666666666697</v>
      </c>
      <c r="E11" s="20">
        <v>0.20913404507710601</v>
      </c>
      <c r="F11" s="19">
        <v>4256.0833333333303</v>
      </c>
      <c r="G11" s="19">
        <v>6172.5833333333303</v>
      </c>
      <c r="H11" s="20">
        <v>0.45029663422943661</v>
      </c>
      <c r="I11" s="19">
        <v>11693.333333333299</v>
      </c>
      <c r="J11" s="21">
        <v>12413.916666666701</v>
      </c>
      <c r="K11" s="25">
        <v>6.16234321550801E-2</v>
      </c>
      <c r="L11" s="26">
        <v>375</v>
      </c>
    </row>
    <row r="12" spans="1:34" x14ac:dyDescent="0.25">
      <c r="A12" s="27" t="s">
        <v>11</v>
      </c>
      <c r="B12" s="34">
        <v>16.95</v>
      </c>
      <c r="C12" s="19">
        <v>3251.8333333333298</v>
      </c>
      <c r="D12" s="19">
        <v>667.58333333333303</v>
      </c>
      <c r="E12" s="20">
        <v>-0.79470555071498117</v>
      </c>
      <c r="F12" s="19">
        <v>6515.3333333333303</v>
      </c>
      <c r="G12" s="19">
        <v>7443.75</v>
      </c>
      <c r="H12" s="20">
        <v>0.14249718612503889</v>
      </c>
      <c r="I12" s="19">
        <v>14506.5</v>
      </c>
      <c r="J12" s="21">
        <v>11085.916666666701</v>
      </c>
      <c r="K12" s="25">
        <v>-0.23579659692781163</v>
      </c>
      <c r="L12" s="26">
        <v>435</v>
      </c>
    </row>
    <row r="13" spans="1:34" s="32" customFormat="1" x14ac:dyDescent="0.25">
      <c r="A13" s="27" t="s">
        <v>13</v>
      </c>
      <c r="B13" s="34">
        <v>13.95</v>
      </c>
      <c r="C13" s="19">
        <v>691.33333333333303</v>
      </c>
      <c r="D13" s="19">
        <v>667.5</v>
      </c>
      <c r="E13" s="20">
        <v>-3.4474445515910862E-2</v>
      </c>
      <c r="F13" s="19">
        <v>3849.4166666666702</v>
      </c>
      <c r="G13" s="19">
        <v>4461.4166666666697</v>
      </c>
      <c r="H13" s="20">
        <v>0.15898512761673819</v>
      </c>
      <c r="I13" s="19">
        <v>8006.5833333333303</v>
      </c>
      <c r="J13" s="21">
        <v>9253.4166666666697</v>
      </c>
      <c r="K13" s="25">
        <v>0.15572601713173617</v>
      </c>
      <c r="L13" s="26">
        <v>352</v>
      </c>
      <c r="M13" s="35"/>
    </row>
    <row r="14" spans="1:34" s="42" customFormat="1" x14ac:dyDescent="0.25">
      <c r="A14" s="27" t="s">
        <v>64</v>
      </c>
      <c r="B14" s="34">
        <v>14.95</v>
      </c>
      <c r="C14" s="19">
        <v>144.25</v>
      </c>
      <c r="D14" s="19">
        <v>980.33333333333303</v>
      </c>
      <c r="E14" s="20">
        <v>5.7960716348931234</v>
      </c>
      <c r="F14" s="19">
        <v>1875.3333333333301</v>
      </c>
      <c r="G14" s="19">
        <v>3123</v>
      </c>
      <c r="H14" s="20">
        <v>0.66530394596516462</v>
      </c>
      <c r="I14" s="19">
        <v>4672.5833333333303</v>
      </c>
      <c r="J14" s="21">
        <v>5982.25</v>
      </c>
      <c r="K14" s="25">
        <v>0.2802874926432567</v>
      </c>
      <c r="L14" s="26">
        <v>223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s="32" customFormat="1" x14ac:dyDescent="0.25">
      <c r="A15" s="27" t="s">
        <v>25</v>
      </c>
      <c r="B15" s="34">
        <v>15.95</v>
      </c>
      <c r="C15" s="19">
        <v>194.5</v>
      </c>
      <c r="D15" s="19">
        <v>235.583333333333</v>
      </c>
      <c r="E15" s="20">
        <v>0.21122536418166069</v>
      </c>
      <c r="F15" s="19">
        <v>2786</v>
      </c>
      <c r="G15" s="19">
        <v>1666.1666666666699</v>
      </c>
      <c r="H15" s="20">
        <v>-0.40195022732711055</v>
      </c>
      <c r="I15" s="19">
        <v>5245.9166666666697</v>
      </c>
      <c r="J15" s="21">
        <v>5534.8333333333303</v>
      </c>
      <c r="K15" s="25">
        <v>5.5074581817602983E-2</v>
      </c>
      <c r="L15" s="26">
        <v>247</v>
      </c>
    </row>
    <row r="16" spans="1:34" x14ac:dyDescent="0.25">
      <c r="A16" s="27" t="s">
        <v>70</v>
      </c>
      <c r="B16" s="34">
        <v>16.95</v>
      </c>
      <c r="C16" s="19">
        <v>279.5</v>
      </c>
      <c r="D16" s="19">
        <v>225.5</v>
      </c>
      <c r="E16" s="20">
        <v>-0.19320214669051877</v>
      </c>
      <c r="F16" s="19">
        <v>2672.5</v>
      </c>
      <c r="G16" s="19">
        <v>2633.25</v>
      </c>
      <c r="H16" s="20">
        <v>-1.4686623012160898E-2</v>
      </c>
      <c r="I16" s="19">
        <v>4722</v>
      </c>
      <c r="J16" s="21">
        <v>5480.8333333333303</v>
      </c>
      <c r="K16" s="25">
        <v>0.16070168007906191</v>
      </c>
      <c r="L16" s="26">
        <v>316</v>
      </c>
    </row>
    <row r="17" spans="1:12" x14ac:dyDescent="0.25">
      <c r="A17" s="36" t="s">
        <v>73</v>
      </c>
      <c r="B17" s="37">
        <v>16.75</v>
      </c>
      <c r="C17" s="38">
        <v>1456</v>
      </c>
      <c r="D17" s="38">
        <v>168.166666666667</v>
      </c>
      <c r="E17" s="39">
        <v>-0.8845009157509155</v>
      </c>
      <c r="F17" s="38">
        <v>2794.6666666666702</v>
      </c>
      <c r="G17" s="38">
        <v>2762.1666666666702</v>
      </c>
      <c r="H17" s="39">
        <v>-1.1629293893129757E-2</v>
      </c>
      <c r="I17" s="38">
        <v>5950.0833333333303</v>
      </c>
      <c r="J17" s="38">
        <v>5037.8333333333303</v>
      </c>
      <c r="K17" s="40">
        <v>-0.15331718043164669</v>
      </c>
      <c r="L17" s="41">
        <v>301</v>
      </c>
    </row>
    <row r="18" spans="1:12" x14ac:dyDescent="0.25">
      <c r="A18" s="27" t="s">
        <v>4</v>
      </c>
      <c r="B18" s="34">
        <v>14.95</v>
      </c>
      <c r="C18" s="19">
        <v>396.83333333333297</v>
      </c>
      <c r="D18" s="19">
        <v>307.91666666666703</v>
      </c>
      <c r="E18" s="20">
        <v>-0.2240655186896246</v>
      </c>
      <c r="F18" s="19">
        <v>2236.1666666666702</v>
      </c>
      <c r="G18" s="19">
        <v>1943.1666666666699</v>
      </c>
      <c r="H18" s="20">
        <v>-0.13102780055153898</v>
      </c>
      <c r="I18" s="19">
        <v>4940</v>
      </c>
      <c r="J18" s="21">
        <v>3982.75</v>
      </c>
      <c r="K18" s="25">
        <v>-0.19377530364372469</v>
      </c>
      <c r="L18" s="26">
        <v>220</v>
      </c>
    </row>
    <row r="19" spans="1:12" x14ac:dyDescent="0.25">
      <c r="A19" s="27" t="s">
        <v>43</v>
      </c>
      <c r="B19" s="34">
        <v>18.95</v>
      </c>
      <c r="C19" s="19">
        <v>252.5</v>
      </c>
      <c r="D19" s="19">
        <v>143.666666666667</v>
      </c>
      <c r="E19" s="20">
        <v>-0.43102310231022972</v>
      </c>
      <c r="F19" s="19">
        <v>2168.3333333333298</v>
      </c>
      <c r="G19" s="19">
        <v>1898.1666666666699</v>
      </c>
      <c r="H19" s="20">
        <v>-0.12459646425825996</v>
      </c>
      <c r="I19" s="19">
        <v>3894.5833333333298</v>
      </c>
      <c r="J19" s="21">
        <v>3827.8333333333298</v>
      </c>
      <c r="K19" s="25">
        <v>-1.713918904461326E-2</v>
      </c>
      <c r="L19" s="26">
        <v>251</v>
      </c>
    </row>
    <row r="20" spans="1:12" x14ac:dyDescent="0.25">
      <c r="A20" s="27" t="s">
        <v>56</v>
      </c>
      <c r="B20" s="34">
        <v>17</v>
      </c>
      <c r="C20" s="19">
        <v>208.25</v>
      </c>
      <c r="D20" s="19">
        <v>606.91666666666697</v>
      </c>
      <c r="E20" s="20">
        <v>1.9143657462985209</v>
      </c>
      <c r="F20" s="19">
        <v>3131.9166666666702</v>
      </c>
      <c r="G20" s="19">
        <v>2460.6666666666702</v>
      </c>
      <c r="H20" s="20">
        <v>-0.21432562594790175</v>
      </c>
      <c r="I20" s="19">
        <v>5208.9166666666697</v>
      </c>
      <c r="J20" s="21">
        <v>3749.6666666666702</v>
      </c>
      <c r="K20" s="25">
        <v>-0.2801446238021339</v>
      </c>
      <c r="L20" s="26">
        <v>240</v>
      </c>
    </row>
    <row r="21" spans="1:12" x14ac:dyDescent="0.25">
      <c r="A21" s="27" t="s">
        <v>67</v>
      </c>
      <c r="B21" s="34">
        <v>16.95</v>
      </c>
      <c r="C21" s="19">
        <v>763</v>
      </c>
      <c r="D21" s="19">
        <v>169</v>
      </c>
      <c r="E21" s="20">
        <v>-0.77850589777195278</v>
      </c>
      <c r="F21" s="19">
        <v>1731.75</v>
      </c>
      <c r="G21" s="19">
        <v>1782.75</v>
      </c>
      <c r="H21" s="20">
        <v>2.9449978345604158E-2</v>
      </c>
      <c r="I21" s="19">
        <v>3093.25</v>
      </c>
      <c r="J21" s="21">
        <v>2923.9166666666702</v>
      </c>
      <c r="K21" s="25">
        <v>-5.4742854063955335E-2</v>
      </c>
      <c r="L21" s="26">
        <v>210</v>
      </c>
    </row>
    <row r="22" spans="1:12" x14ac:dyDescent="0.25">
      <c r="A22" s="27" t="s">
        <v>58</v>
      </c>
      <c r="B22" s="34">
        <v>11.95</v>
      </c>
      <c r="C22" s="19">
        <v>231.083333333333</v>
      </c>
      <c r="D22" s="19">
        <v>0.75</v>
      </c>
      <c r="E22" s="20">
        <v>-0.99675441759826899</v>
      </c>
      <c r="F22" s="19">
        <v>3119.8333333333298</v>
      </c>
      <c r="G22" s="19">
        <v>571.83333333333303</v>
      </c>
      <c r="H22" s="20">
        <v>-0.81671029435333076</v>
      </c>
      <c r="I22" s="19">
        <v>3439.5833333333298</v>
      </c>
      <c r="J22" s="21">
        <v>2323.5</v>
      </c>
      <c r="K22" s="25">
        <v>-0.32448213204118648</v>
      </c>
      <c r="L22" s="26">
        <v>1</v>
      </c>
    </row>
    <row r="23" spans="1:12" x14ac:dyDescent="0.25">
      <c r="A23" s="27" t="s">
        <v>38</v>
      </c>
      <c r="B23" s="34">
        <v>18.95</v>
      </c>
      <c r="C23" s="19">
        <v>177.5</v>
      </c>
      <c r="D23" s="19">
        <v>178.916666666667</v>
      </c>
      <c r="E23" s="20">
        <v>7.981220657278864E-3</v>
      </c>
      <c r="F23" s="19">
        <v>1086.25</v>
      </c>
      <c r="G23" s="19">
        <v>1283.6666666666699</v>
      </c>
      <c r="H23" s="20">
        <v>0.18174146528577209</v>
      </c>
      <c r="I23" s="19">
        <v>2192.5</v>
      </c>
      <c r="J23" s="21">
        <v>2184.9166666666702</v>
      </c>
      <c r="K23" s="25">
        <v>-3.4587609274024387E-3</v>
      </c>
      <c r="L23" s="26">
        <v>153</v>
      </c>
    </row>
    <row r="24" spans="1:12" x14ac:dyDescent="0.25">
      <c r="A24" s="27" t="s">
        <v>31</v>
      </c>
      <c r="B24" s="34">
        <v>15.05</v>
      </c>
      <c r="C24" s="19">
        <v>210.166666666667</v>
      </c>
      <c r="D24" s="19">
        <v>215.416666666667</v>
      </c>
      <c r="E24" s="20">
        <v>2.4980174464710507E-2</v>
      </c>
      <c r="F24" s="19">
        <v>1613.3333333333301</v>
      </c>
      <c r="G24" s="19">
        <v>1034.4166666666699</v>
      </c>
      <c r="H24" s="20">
        <v>-0.35883264462809583</v>
      </c>
      <c r="I24" s="19">
        <v>2538.4166666666702</v>
      </c>
      <c r="J24" s="21">
        <v>1991.4166666666699</v>
      </c>
      <c r="K24" s="25">
        <v>-0.21548865762778616</v>
      </c>
      <c r="L24" s="26">
        <v>175</v>
      </c>
    </row>
    <row r="25" spans="1:12" x14ac:dyDescent="0.25">
      <c r="A25" s="27" t="s">
        <v>616</v>
      </c>
      <c r="B25" s="34">
        <v>12.95</v>
      </c>
      <c r="C25" s="19"/>
      <c r="D25" s="19">
        <v>1025.9166666666699</v>
      </c>
      <c r="E25" s="20">
        <v>0</v>
      </c>
      <c r="F25" s="19"/>
      <c r="G25" s="19">
        <v>1870.1666666666699</v>
      </c>
      <c r="H25" s="20">
        <v>0</v>
      </c>
      <c r="I25" s="19"/>
      <c r="J25" s="21">
        <v>1870.1666666666699</v>
      </c>
      <c r="K25" s="25">
        <v>0</v>
      </c>
      <c r="L25" s="26">
        <v>415</v>
      </c>
    </row>
    <row r="26" spans="1:12" x14ac:dyDescent="0.25">
      <c r="A26" s="27" t="s">
        <v>33</v>
      </c>
      <c r="B26" s="34">
        <v>10.95</v>
      </c>
      <c r="C26" s="19">
        <v>126.333333333333</v>
      </c>
      <c r="D26" s="19">
        <v>8.3333333333333301E-2</v>
      </c>
      <c r="E26" s="20">
        <v>-0.99934036939313986</v>
      </c>
      <c r="F26" s="19">
        <v>1766.9166666666699</v>
      </c>
      <c r="G26" s="19">
        <v>3.9166666666666701</v>
      </c>
      <c r="H26" s="20">
        <v>-0.99778333254728102</v>
      </c>
      <c r="I26" s="19">
        <v>3231.0833333333298</v>
      </c>
      <c r="J26" s="21">
        <v>1192.25</v>
      </c>
      <c r="K26" s="25">
        <v>-0.63100611250096672</v>
      </c>
      <c r="L26" s="26"/>
    </row>
    <row r="27" spans="1:12" x14ac:dyDescent="0.25">
      <c r="A27" s="27" t="s">
        <v>493</v>
      </c>
      <c r="B27" s="34">
        <v>15.95</v>
      </c>
      <c r="C27" s="19"/>
      <c r="D27" s="19">
        <v>231.916666666667</v>
      </c>
      <c r="E27" s="20">
        <v>0</v>
      </c>
      <c r="F27" s="19"/>
      <c r="G27" s="19">
        <v>1163.6666666666699</v>
      </c>
      <c r="H27" s="20">
        <v>0</v>
      </c>
      <c r="I27" s="19"/>
      <c r="J27" s="21">
        <v>1163.6666666666699</v>
      </c>
      <c r="K27" s="25">
        <v>0</v>
      </c>
      <c r="L27" s="26">
        <v>310</v>
      </c>
    </row>
    <row r="28" spans="1:12" x14ac:dyDescent="0.25">
      <c r="A28" s="27" t="s">
        <v>495</v>
      </c>
      <c r="B28" s="34">
        <v>14.95</v>
      </c>
      <c r="C28" s="19"/>
      <c r="D28" s="19">
        <v>123.416666666667</v>
      </c>
      <c r="E28" s="20">
        <v>0</v>
      </c>
      <c r="F28" s="19"/>
      <c r="G28" s="19">
        <v>584.16666666666697</v>
      </c>
      <c r="H28" s="20">
        <v>0</v>
      </c>
      <c r="I28" s="19"/>
      <c r="J28" s="21">
        <v>584.16666666666697</v>
      </c>
      <c r="K28" s="25">
        <v>0</v>
      </c>
      <c r="L28" s="26">
        <v>200</v>
      </c>
    </row>
    <row r="29" spans="1:12" x14ac:dyDescent="0.25">
      <c r="A29" s="27" t="s">
        <v>19</v>
      </c>
      <c r="B29" s="34">
        <v>12.95</v>
      </c>
      <c r="C29" s="19">
        <v>0.5</v>
      </c>
      <c r="D29" s="19"/>
      <c r="E29" s="20">
        <v>0</v>
      </c>
      <c r="F29" s="19">
        <v>0.83333333333333304</v>
      </c>
      <c r="G29" s="19"/>
      <c r="H29" s="20">
        <v>0</v>
      </c>
      <c r="I29" s="19">
        <v>3</v>
      </c>
      <c r="J29" s="21">
        <v>0.66666666666666696</v>
      </c>
      <c r="K29" s="25">
        <v>-0.77777777777777768</v>
      </c>
      <c r="L29" s="26"/>
    </row>
    <row r="30" spans="1:12" x14ac:dyDescent="0.25">
      <c r="A30" s="27" t="s">
        <v>23</v>
      </c>
      <c r="B30" s="34">
        <v>11.45</v>
      </c>
      <c r="C30" s="19">
        <v>0</v>
      </c>
      <c r="D30" s="19"/>
      <c r="E30" s="20">
        <v>0</v>
      </c>
      <c r="F30" s="19">
        <v>5.25</v>
      </c>
      <c r="G30" s="19"/>
      <c r="H30" s="20">
        <v>0</v>
      </c>
      <c r="I30" s="19">
        <v>875.66666666666697</v>
      </c>
      <c r="J30" s="21">
        <v>0</v>
      </c>
      <c r="K30" s="25">
        <v>0</v>
      </c>
      <c r="L30" s="26"/>
    </row>
    <row r="31" spans="1:12" x14ac:dyDescent="0.25">
      <c r="A31" s="18" t="s">
        <v>355</v>
      </c>
      <c r="B31" s="34">
        <v>1646.6500000000019</v>
      </c>
      <c r="C31" s="19">
        <v>17724.416666666668</v>
      </c>
      <c r="D31" s="19">
        <v>16658.833333333325</v>
      </c>
      <c r="E31" s="20">
        <v>-6.0119514981687765E-2</v>
      </c>
      <c r="F31" s="19">
        <v>99243.749999999898</v>
      </c>
      <c r="G31" s="19">
        <v>98612.083333333227</v>
      </c>
      <c r="H31" s="20">
        <v>-6.3648004702227812E-3</v>
      </c>
      <c r="I31" s="19">
        <v>193569.08333333337</v>
      </c>
      <c r="J31" s="21">
        <v>190935.25000000003</v>
      </c>
      <c r="K31" s="25">
        <v>-1.3606683918618249E-2</v>
      </c>
      <c r="L31" s="26">
        <v>4587</v>
      </c>
    </row>
    <row r="32" spans="1:12" x14ac:dyDescent="0.25">
      <c r="A32" s="27" t="s">
        <v>93</v>
      </c>
      <c r="B32" s="34">
        <v>19.95</v>
      </c>
      <c r="C32" s="19">
        <v>5077.25</v>
      </c>
      <c r="D32" s="19">
        <v>4478.3333333333303</v>
      </c>
      <c r="E32" s="20">
        <v>-0.11796083838035741</v>
      </c>
      <c r="F32" s="19">
        <v>48275.833333333299</v>
      </c>
      <c r="G32" s="19">
        <v>48442.833333333299</v>
      </c>
      <c r="H32" s="20">
        <v>3.4592877733855818E-3</v>
      </c>
      <c r="I32" s="19">
        <v>98803.666666666701</v>
      </c>
      <c r="J32" s="21">
        <v>98288.083333333299</v>
      </c>
      <c r="K32" s="25">
        <v>-5.218261130660479E-3</v>
      </c>
      <c r="L32" s="26">
        <v>625</v>
      </c>
    </row>
    <row r="33" spans="1:34" x14ac:dyDescent="0.25">
      <c r="A33" s="27" t="s">
        <v>303</v>
      </c>
      <c r="B33" s="34">
        <v>16.95</v>
      </c>
      <c r="C33" s="19">
        <v>9576.6666666666697</v>
      </c>
      <c r="D33" s="19">
        <v>9240.3333333333303</v>
      </c>
      <c r="E33" s="20">
        <v>-3.5120083536373754E-2</v>
      </c>
      <c r="F33" s="19">
        <v>35304.333333333299</v>
      </c>
      <c r="G33" s="19">
        <v>32540.583333333299</v>
      </c>
      <c r="H33" s="20">
        <v>-7.8283591249421774E-2</v>
      </c>
      <c r="I33" s="19">
        <v>61292.5</v>
      </c>
      <c r="J33" s="21">
        <v>55636.166666666701</v>
      </c>
      <c r="K33" s="25">
        <v>-9.2284265339695706E-2</v>
      </c>
      <c r="L33" s="26">
        <v>583</v>
      </c>
    </row>
    <row r="34" spans="1:34" s="42" customFormat="1" x14ac:dyDescent="0.25">
      <c r="A34" s="27" t="s">
        <v>431</v>
      </c>
      <c r="B34" s="34">
        <v>21.95</v>
      </c>
      <c r="C34" s="19">
        <v>140.833333333333</v>
      </c>
      <c r="D34" s="19">
        <v>588.66666666666697</v>
      </c>
      <c r="E34" s="20">
        <v>3.1798816568047457</v>
      </c>
      <c r="F34" s="19">
        <v>1601.3333333333301</v>
      </c>
      <c r="G34" s="19">
        <v>2636.1666666666702</v>
      </c>
      <c r="H34" s="20">
        <v>0.64623230641132945</v>
      </c>
      <c r="I34" s="19">
        <v>3279.8333333333298</v>
      </c>
      <c r="J34" s="21">
        <v>4322.5</v>
      </c>
      <c r="K34" s="25">
        <v>0.31790233243559263</v>
      </c>
      <c r="L34" s="26">
        <v>342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x14ac:dyDescent="0.25">
      <c r="A35" s="27" t="s">
        <v>124</v>
      </c>
      <c r="B35" s="34">
        <v>35.950000000000003</v>
      </c>
      <c r="C35" s="19">
        <v>216.833333333333</v>
      </c>
      <c r="D35" s="19">
        <v>257.66666666666703</v>
      </c>
      <c r="E35" s="20">
        <v>0.18831667947732861</v>
      </c>
      <c r="F35" s="19">
        <v>1445.9166666666699</v>
      </c>
      <c r="G35" s="19">
        <v>1504.5833333333301</v>
      </c>
      <c r="H35" s="20">
        <v>4.0574030315251003E-2</v>
      </c>
      <c r="I35" s="19">
        <v>3117.25</v>
      </c>
      <c r="J35" s="21">
        <v>3215.9166666666702</v>
      </c>
      <c r="K35" s="25">
        <v>3.1651829871415557E-2</v>
      </c>
      <c r="L35" s="26">
        <v>260</v>
      </c>
    </row>
    <row r="36" spans="1:34" x14ac:dyDescent="0.25">
      <c r="A36" s="27" t="s">
        <v>411</v>
      </c>
      <c r="B36" s="34">
        <v>17</v>
      </c>
      <c r="C36" s="19">
        <v>67.75</v>
      </c>
      <c r="D36" s="19">
        <v>12.1666666666667</v>
      </c>
      <c r="E36" s="20">
        <v>-0.82041820418204137</v>
      </c>
      <c r="F36" s="19">
        <v>67.75</v>
      </c>
      <c r="G36" s="19">
        <v>2437.5</v>
      </c>
      <c r="H36" s="20">
        <v>34.977859778597789</v>
      </c>
      <c r="I36" s="19">
        <v>67.75</v>
      </c>
      <c r="J36" s="21">
        <v>2717.1666666666702</v>
      </c>
      <c r="K36" s="25">
        <v>39.105781057810631</v>
      </c>
      <c r="L36" s="26">
        <v>12</v>
      </c>
    </row>
    <row r="37" spans="1:34" x14ac:dyDescent="0.25">
      <c r="A37" s="27" t="s">
        <v>440</v>
      </c>
      <c r="B37" s="34">
        <v>26.95</v>
      </c>
      <c r="C37" s="19">
        <v>177.166666666667</v>
      </c>
      <c r="D37" s="19">
        <v>169.75</v>
      </c>
      <c r="E37" s="20">
        <v>-4.1862652869239798E-2</v>
      </c>
      <c r="F37" s="19">
        <v>841.5</v>
      </c>
      <c r="G37" s="19">
        <v>940.66666666666697</v>
      </c>
      <c r="H37" s="20">
        <v>0.11784511784511821</v>
      </c>
      <c r="I37" s="19">
        <v>2371.25</v>
      </c>
      <c r="J37" s="21">
        <v>2324.9166666666702</v>
      </c>
      <c r="K37" s="25">
        <v>-1.9539623967666779E-2</v>
      </c>
      <c r="L37" s="26">
        <v>150</v>
      </c>
    </row>
    <row r="38" spans="1:34" x14ac:dyDescent="0.25">
      <c r="A38" s="27" t="s">
        <v>416</v>
      </c>
      <c r="B38" s="34">
        <v>19.95</v>
      </c>
      <c r="C38" s="19">
        <v>147.916666666667</v>
      </c>
      <c r="D38" s="19">
        <v>59.9166666666667</v>
      </c>
      <c r="E38" s="20">
        <v>-0.59492957746478936</v>
      </c>
      <c r="F38" s="19">
        <v>586.66666666666697</v>
      </c>
      <c r="G38" s="19">
        <v>962.25</v>
      </c>
      <c r="H38" s="20">
        <v>0.6401988636363628</v>
      </c>
      <c r="I38" s="19">
        <v>1742.6666666666699</v>
      </c>
      <c r="J38" s="21">
        <v>2209.5833333333298</v>
      </c>
      <c r="K38" s="25">
        <v>0.26793228768170946</v>
      </c>
      <c r="L38" s="26">
        <v>95</v>
      </c>
    </row>
    <row r="39" spans="1:34" x14ac:dyDescent="0.25">
      <c r="A39" s="27" t="s">
        <v>225</v>
      </c>
      <c r="B39" s="34">
        <v>19.95</v>
      </c>
      <c r="C39" s="19">
        <v>6.6666666666666696</v>
      </c>
      <c r="D39" s="19">
        <v>291.16666666666703</v>
      </c>
      <c r="E39" s="20">
        <v>42.675000000000033</v>
      </c>
      <c r="F39" s="19">
        <v>813.5</v>
      </c>
      <c r="G39" s="19">
        <v>1114.8333333333301</v>
      </c>
      <c r="H39" s="20">
        <v>0.37041589838147521</v>
      </c>
      <c r="I39" s="19">
        <v>1179.3333333333301</v>
      </c>
      <c r="J39" s="21">
        <v>1991</v>
      </c>
      <c r="K39" s="25">
        <v>0.68824194460147448</v>
      </c>
      <c r="L39" s="26">
        <v>274</v>
      </c>
    </row>
    <row r="40" spans="1:34" x14ac:dyDescent="0.25">
      <c r="A40" s="27" t="s">
        <v>498</v>
      </c>
      <c r="B40" s="34">
        <v>24.95</v>
      </c>
      <c r="C40" s="19">
        <v>41.3333333333333</v>
      </c>
      <c r="D40" s="19">
        <v>175.166666666667</v>
      </c>
      <c r="E40" s="20">
        <v>3.2379032258064635</v>
      </c>
      <c r="F40" s="19">
        <v>960.66666666666697</v>
      </c>
      <c r="G40" s="19">
        <v>708.16666666666697</v>
      </c>
      <c r="H40" s="20">
        <v>-0.26283830673143643</v>
      </c>
      <c r="I40" s="19">
        <v>1876.75</v>
      </c>
      <c r="J40" s="21">
        <v>1505.5</v>
      </c>
      <c r="K40" s="25">
        <v>-0.19781537231916876</v>
      </c>
      <c r="L40" s="26">
        <v>226</v>
      </c>
    </row>
    <row r="41" spans="1:34" x14ac:dyDescent="0.25">
      <c r="A41" s="27" t="s">
        <v>410</v>
      </c>
      <c r="B41" s="34">
        <v>21.95</v>
      </c>
      <c r="C41" s="19">
        <v>85.8333333333333</v>
      </c>
      <c r="D41" s="19">
        <v>32.0833333333333</v>
      </c>
      <c r="E41" s="20">
        <v>-0.62621359223300999</v>
      </c>
      <c r="F41" s="19">
        <v>651</v>
      </c>
      <c r="G41" s="19">
        <v>615.91666666666697</v>
      </c>
      <c r="H41" s="20">
        <v>-5.3891449052738911E-2</v>
      </c>
      <c r="I41" s="19">
        <v>1806</v>
      </c>
      <c r="J41" s="21">
        <v>1342.1666666666699</v>
      </c>
      <c r="K41" s="25">
        <v>-0.25682908822443523</v>
      </c>
      <c r="L41" s="26">
        <v>61</v>
      </c>
    </row>
    <row r="42" spans="1:34" x14ac:dyDescent="0.25">
      <c r="A42" s="27" t="s">
        <v>508</v>
      </c>
      <c r="B42" s="34">
        <v>18.95</v>
      </c>
      <c r="C42" s="19">
        <v>43.1666666666667</v>
      </c>
      <c r="D42" s="19">
        <v>118.083333333333</v>
      </c>
      <c r="E42" s="20">
        <v>1.7355212355212257</v>
      </c>
      <c r="F42" s="19">
        <v>629.08333333333303</v>
      </c>
      <c r="G42" s="19">
        <v>482</v>
      </c>
      <c r="H42" s="20">
        <v>-0.23380580209299209</v>
      </c>
      <c r="I42" s="19">
        <v>1303.1666666666699</v>
      </c>
      <c r="J42" s="21">
        <v>1119</v>
      </c>
      <c r="K42" s="25">
        <v>-0.14132241974677284</v>
      </c>
      <c r="L42" s="26">
        <v>165</v>
      </c>
    </row>
    <row r="43" spans="1:34" x14ac:dyDescent="0.25">
      <c r="A43" s="27" t="s">
        <v>629</v>
      </c>
      <c r="B43" s="34">
        <v>19.95</v>
      </c>
      <c r="C43" s="19"/>
      <c r="D43" s="19">
        <v>0.16666666666666699</v>
      </c>
      <c r="E43" s="20">
        <v>0</v>
      </c>
      <c r="F43" s="19"/>
      <c r="G43" s="19">
        <v>850.83333333333303</v>
      </c>
      <c r="H43" s="20">
        <v>0</v>
      </c>
      <c r="I43" s="19">
        <v>65.1666666666667</v>
      </c>
      <c r="J43" s="21">
        <v>1098.1666666666699</v>
      </c>
      <c r="K43" s="25">
        <v>15.851662404092112</v>
      </c>
      <c r="L43" s="26">
        <v>1</v>
      </c>
    </row>
    <row r="44" spans="1:34" x14ac:dyDescent="0.25">
      <c r="A44" s="27" t="s">
        <v>445</v>
      </c>
      <c r="B44" s="34">
        <v>24.95</v>
      </c>
      <c r="C44" s="19"/>
      <c r="D44" s="19">
        <v>459.83333333333297</v>
      </c>
      <c r="E44" s="20">
        <v>0</v>
      </c>
      <c r="F44" s="19">
        <v>44.6666666666667</v>
      </c>
      <c r="G44" s="19">
        <v>924.16666666666697</v>
      </c>
      <c r="H44" s="20">
        <v>19.690298507462678</v>
      </c>
      <c r="I44" s="19">
        <v>248.5</v>
      </c>
      <c r="J44" s="21">
        <v>924.16666666666697</v>
      </c>
      <c r="K44" s="25">
        <v>2.7189805499664668</v>
      </c>
      <c r="L44" s="26">
        <v>284</v>
      </c>
    </row>
    <row r="45" spans="1:34" x14ac:dyDescent="0.25">
      <c r="A45" s="27" t="s">
        <v>428</v>
      </c>
      <c r="B45" s="34">
        <v>19.95</v>
      </c>
      <c r="C45" s="19"/>
      <c r="D45" s="19">
        <v>1.3333333333333299</v>
      </c>
      <c r="E45" s="20">
        <v>0</v>
      </c>
      <c r="F45" s="19"/>
      <c r="G45" s="19">
        <v>373</v>
      </c>
      <c r="H45" s="20">
        <v>0</v>
      </c>
      <c r="I45" s="19"/>
      <c r="J45" s="21">
        <v>892</v>
      </c>
      <c r="K45" s="25">
        <v>0</v>
      </c>
      <c r="L45" s="26">
        <v>3</v>
      </c>
    </row>
    <row r="46" spans="1:34" s="43" customFormat="1" x14ac:dyDescent="0.25">
      <c r="A46" s="27" t="s">
        <v>171</v>
      </c>
      <c r="B46" s="34">
        <v>19.95</v>
      </c>
      <c r="C46" s="19">
        <v>8.3333333333333301E-2</v>
      </c>
      <c r="D46" s="19">
        <v>1.4166666666666701</v>
      </c>
      <c r="E46" s="20">
        <v>16.00000000000005</v>
      </c>
      <c r="F46" s="19">
        <v>0.16666666666666699</v>
      </c>
      <c r="G46" s="19">
        <v>19.8333333333333</v>
      </c>
      <c r="H46" s="20">
        <v>117.99999999999956</v>
      </c>
      <c r="I46" s="19">
        <v>126.166666666667</v>
      </c>
      <c r="J46" s="21">
        <v>886.83333333333303</v>
      </c>
      <c r="K46" s="25">
        <v>6.029062087186241</v>
      </c>
      <c r="L46" s="26">
        <v>1</v>
      </c>
    </row>
    <row r="47" spans="1:34" x14ac:dyDescent="0.25">
      <c r="A47" s="27" t="s">
        <v>169</v>
      </c>
      <c r="B47" s="34">
        <v>16.95</v>
      </c>
      <c r="C47" s="19"/>
      <c r="D47" s="19"/>
      <c r="E47" s="20">
        <v>0</v>
      </c>
      <c r="F47" s="19">
        <v>0.25</v>
      </c>
      <c r="G47" s="19">
        <v>4.1666666666666696</v>
      </c>
      <c r="H47" s="20">
        <v>15.666666666666679</v>
      </c>
      <c r="I47" s="19">
        <v>0.66666666666666696</v>
      </c>
      <c r="J47" s="21">
        <v>695.83333333333303</v>
      </c>
      <c r="K47" s="25">
        <v>1042.7499999999991</v>
      </c>
      <c r="L47" s="26"/>
    </row>
    <row r="48" spans="1:34" s="43" customFormat="1" x14ac:dyDescent="0.25">
      <c r="A48" s="27" t="s">
        <v>441</v>
      </c>
      <c r="B48" s="34">
        <v>21.95</v>
      </c>
      <c r="C48" s="19">
        <v>188.833333333333</v>
      </c>
      <c r="D48" s="19">
        <v>143.333333333333</v>
      </c>
      <c r="E48" s="20">
        <v>-0.24095322153574622</v>
      </c>
      <c r="F48" s="19">
        <v>405.08333333333297</v>
      </c>
      <c r="G48" s="19">
        <v>331.5</v>
      </c>
      <c r="H48" s="20">
        <v>-0.18164986628265717</v>
      </c>
      <c r="I48" s="19">
        <v>405.33333333333297</v>
      </c>
      <c r="J48" s="21">
        <v>679.83333333333303</v>
      </c>
      <c r="K48" s="25">
        <v>0.67722039473684281</v>
      </c>
      <c r="L48" s="26">
        <v>152</v>
      </c>
    </row>
    <row r="49" spans="1:12" x14ac:dyDescent="0.25">
      <c r="A49" s="27" t="s">
        <v>217</v>
      </c>
      <c r="B49" s="34">
        <v>17.95</v>
      </c>
      <c r="C49" s="19">
        <v>1.4166666666666701</v>
      </c>
      <c r="D49" s="19">
        <v>1.3333333333333299</v>
      </c>
      <c r="E49" s="20">
        <v>-5.8823529411769368E-2</v>
      </c>
      <c r="F49" s="19">
        <v>21.8333333333333</v>
      </c>
      <c r="G49" s="19">
        <v>88.8333333333333</v>
      </c>
      <c r="H49" s="20">
        <v>3.0687022900763403</v>
      </c>
      <c r="I49" s="19">
        <v>666.91666666666697</v>
      </c>
      <c r="J49" s="21">
        <v>669.5</v>
      </c>
      <c r="K49" s="25">
        <v>3.8735474197171497E-3</v>
      </c>
      <c r="L49" s="26">
        <v>1</v>
      </c>
    </row>
    <row r="50" spans="1:12" x14ac:dyDescent="0.25">
      <c r="A50" s="27" t="s">
        <v>259</v>
      </c>
      <c r="B50" s="34">
        <v>21.95</v>
      </c>
      <c r="C50" s="19"/>
      <c r="D50" s="19"/>
      <c r="E50" s="20">
        <v>0</v>
      </c>
      <c r="F50" s="19"/>
      <c r="G50" s="19">
        <v>94.3333333333333</v>
      </c>
      <c r="H50" s="20">
        <v>0</v>
      </c>
      <c r="I50" s="19">
        <v>287.83333333333297</v>
      </c>
      <c r="J50" s="21">
        <v>621.66666666666697</v>
      </c>
      <c r="K50" s="25">
        <v>1.1598147075854119</v>
      </c>
      <c r="L50" s="26">
        <v>1</v>
      </c>
    </row>
    <row r="51" spans="1:12" x14ac:dyDescent="0.25">
      <c r="A51" s="27" t="s">
        <v>481</v>
      </c>
      <c r="B51" s="34">
        <v>19.95</v>
      </c>
      <c r="C51" s="19">
        <v>1</v>
      </c>
      <c r="D51" s="19">
        <v>2.5833333333333299</v>
      </c>
      <c r="E51" s="20">
        <v>1.5833333333333299</v>
      </c>
      <c r="F51" s="19">
        <v>86.5833333333333</v>
      </c>
      <c r="G51" s="19">
        <v>88.0833333333333</v>
      </c>
      <c r="H51" s="20">
        <v>1.7324350336862374E-2</v>
      </c>
      <c r="I51" s="19">
        <v>706.08333333333303</v>
      </c>
      <c r="J51" s="21">
        <v>600.08333333333303</v>
      </c>
      <c r="K51" s="25">
        <v>-0.1501239230496873</v>
      </c>
      <c r="L51" s="26">
        <v>41</v>
      </c>
    </row>
    <row r="52" spans="1:12" x14ac:dyDescent="0.25">
      <c r="A52" s="27" t="s">
        <v>443</v>
      </c>
      <c r="B52" s="34">
        <v>19.95</v>
      </c>
      <c r="C52" s="19">
        <v>107.833333333333</v>
      </c>
      <c r="D52" s="19">
        <v>161.333333333333</v>
      </c>
      <c r="E52" s="20">
        <v>0.49613601236476196</v>
      </c>
      <c r="F52" s="19">
        <v>107.833333333333</v>
      </c>
      <c r="G52" s="19">
        <v>194.166666666667</v>
      </c>
      <c r="H52" s="20">
        <v>0.80061823802164689</v>
      </c>
      <c r="I52" s="19">
        <v>154.833333333333</v>
      </c>
      <c r="J52" s="21">
        <v>581.33333333333303</v>
      </c>
      <c r="K52" s="25">
        <v>2.7545748116254094</v>
      </c>
      <c r="L52" s="26">
        <v>193</v>
      </c>
    </row>
    <row r="53" spans="1:12" x14ac:dyDescent="0.25">
      <c r="A53" s="27" t="s">
        <v>185</v>
      </c>
      <c r="B53" s="34">
        <v>21.95</v>
      </c>
      <c r="C53" s="19">
        <v>54.3333333333333</v>
      </c>
      <c r="D53" s="19"/>
      <c r="E53" s="20">
        <v>0</v>
      </c>
      <c r="F53" s="19">
        <v>54.3333333333333</v>
      </c>
      <c r="G53" s="19">
        <v>0.66666666666666696</v>
      </c>
      <c r="H53" s="20">
        <v>-0.98773006134969332</v>
      </c>
      <c r="I53" s="19">
        <v>54.3333333333333</v>
      </c>
      <c r="J53" s="21">
        <v>580.33333333333303</v>
      </c>
      <c r="K53" s="25">
        <v>9.6809815950920264</v>
      </c>
      <c r="L53" s="26"/>
    </row>
    <row r="54" spans="1:12" x14ac:dyDescent="0.25">
      <c r="A54" s="27" t="s">
        <v>245</v>
      </c>
      <c r="B54" s="34">
        <v>18.95</v>
      </c>
      <c r="C54" s="19">
        <v>8.3333333333333301E-2</v>
      </c>
      <c r="D54" s="19">
        <v>1.5</v>
      </c>
      <c r="E54" s="20">
        <v>17.000000000000007</v>
      </c>
      <c r="F54" s="19">
        <v>19.6666666666667</v>
      </c>
      <c r="G54" s="19">
        <v>155.666666666667</v>
      </c>
      <c r="H54" s="20">
        <v>6.9152542372881385</v>
      </c>
      <c r="I54" s="19">
        <v>556.83333333333303</v>
      </c>
      <c r="J54" s="21">
        <v>556.66666666666697</v>
      </c>
      <c r="K54" s="25">
        <v>-2.9931158335718723E-4</v>
      </c>
      <c r="L54" s="26">
        <v>5</v>
      </c>
    </row>
    <row r="55" spans="1:12" x14ac:dyDescent="0.25">
      <c r="A55" s="27" t="s">
        <v>327</v>
      </c>
      <c r="B55" s="34">
        <v>19.95</v>
      </c>
      <c r="C55" s="19"/>
      <c r="D55" s="19"/>
      <c r="E55" s="20">
        <v>0</v>
      </c>
      <c r="F55" s="19"/>
      <c r="G55" s="19">
        <v>1.6666666666666701</v>
      </c>
      <c r="H55" s="20">
        <v>0</v>
      </c>
      <c r="I55" s="19"/>
      <c r="J55" s="21">
        <v>500.75</v>
      </c>
      <c r="K55" s="25">
        <v>0</v>
      </c>
      <c r="L55" s="26"/>
    </row>
    <row r="56" spans="1:12" x14ac:dyDescent="0.25">
      <c r="A56" s="27" t="s">
        <v>157</v>
      </c>
      <c r="B56" s="34">
        <v>19.95</v>
      </c>
      <c r="C56" s="19"/>
      <c r="D56" s="19">
        <v>0.91666666666666696</v>
      </c>
      <c r="E56" s="20">
        <v>0</v>
      </c>
      <c r="F56" s="19"/>
      <c r="G56" s="19">
        <v>20.75</v>
      </c>
      <c r="H56" s="20">
        <v>0</v>
      </c>
      <c r="I56" s="19">
        <v>0</v>
      </c>
      <c r="J56" s="21">
        <v>498.41666666666703</v>
      </c>
      <c r="K56" s="25">
        <v>0</v>
      </c>
      <c r="L56" s="26">
        <v>1</v>
      </c>
    </row>
    <row r="57" spans="1:12" x14ac:dyDescent="0.25">
      <c r="A57" s="27" t="s">
        <v>426</v>
      </c>
      <c r="B57" s="34">
        <v>21.95</v>
      </c>
      <c r="C57" s="19"/>
      <c r="D57" s="19"/>
      <c r="E57" s="20">
        <v>0</v>
      </c>
      <c r="F57" s="19"/>
      <c r="G57" s="19">
        <v>8.8333333333333304</v>
      </c>
      <c r="H57" s="20">
        <v>0</v>
      </c>
      <c r="I57" s="19"/>
      <c r="J57" s="21">
        <v>497.66666666666703</v>
      </c>
      <c r="K57" s="25">
        <v>0</v>
      </c>
      <c r="L57" s="26"/>
    </row>
    <row r="58" spans="1:12" x14ac:dyDescent="0.25">
      <c r="A58" s="27" t="s">
        <v>644</v>
      </c>
      <c r="B58" s="34">
        <v>24.95</v>
      </c>
      <c r="C58" s="19">
        <v>2.3333333333333299</v>
      </c>
      <c r="D58" s="19"/>
      <c r="E58" s="20">
        <v>0</v>
      </c>
      <c r="F58" s="19">
        <v>199</v>
      </c>
      <c r="G58" s="19">
        <v>13.75</v>
      </c>
      <c r="H58" s="20">
        <v>-0.93090452261306533</v>
      </c>
      <c r="I58" s="19">
        <v>510.75</v>
      </c>
      <c r="J58" s="21">
        <v>495.83333333333297</v>
      </c>
      <c r="K58" s="25">
        <v>-2.9205416870615813E-2</v>
      </c>
      <c r="L58" s="26">
        <v>2</v>
      </c>
    </row>
    <row r="59" spans="1:12" x14ac:dyDescent="0.25">
      <c r="A59" s="27" t="s">
        <v>471</v>
      </c>
      <c r="B59" s="34">
        <v>23.95</v>
      </c>
      <c r="C59" s="19"/>
      <c r="D59" s="19">
        <v>11.6666666666667</v>
      </c>
      <c r="E59" s="20">
        <v>0</v>
      </c>
      <c r="F59" s="19"/>
      <c r="G59" s="19">
        <v>450.58333333333297</v>
      </c>
      <c r="H59" s="20">
        <v>0</v>
      </c>
      <c r="I59" s="19"/>
      <c r="J59" s="21">
        <v>450.58333333333297</v>
      </c>
      <c r="K59" s="25">
        <v>0</v>
      </c>
      <c r="L59" s="26">
        <v>25</v>
      </c>
    </row>
    <row r="60" spans="1:12" x14ac:dyDescent="0.25">
      <c r="A60" s="27" t="s">
        <v>485</v>
      </c>
      <c r="B60" s="34">
        <v>24.95</v>
      </c>
      <c r="C60" s="19"/>
      <c r="D60" s="19">
        <v>8.6666666666666696</v>
      </c>
      <c r="E60" s="20">
        <v>0</v>
      </c>
      <c r="F60" s="19"/>
      <c r="G60" s="19">
        <v>435.5</v>
      </c>
      <c r="H60" s="20">
        <v>0</v>
      </c>
      <c r="I60" s="19"/>
      <c r="J60" s="21">
        <v>439.41666666666703</v>
      </c>
      <c r="K60" s="25">
        <v>0</v>
      </c>
      <c r="L60" s="26">
        <v>36</v>
      </c>
    </row>
    <row r="61" spans="1:12" x14ac:dyDescent="0.25">
      <c r="A61" s="27" t="s">
        <v>144</v>
      </c>
      <c r="B61" s="34">
        <v>19.95</v>
      </c>
      <c r="C61" s="19"/>
      <c r="D61" s="19">
        <v>0.16666666666666699</v>
      </c>
      <c r="E61" s="20">
        <v>0</v>
      </c>
      <c r="F61" s="19">
        <v>0.83333333333333304</v>
      </c>
      <c r="G61" s="19">
        <v>119.916666666667</v>
      </c>
      <c r="H61" s="20">
        <v>142.90000000000046</v>
      </c>
      <c r="I61" s="19">
        <v>332.25</v>
      </c>
      <c r="J61" s="21">
        <v>418.5</v>
      </c>
      <c r="K61" s="25">
        <v>0.2595936794582393</v>
      </c>
      <c r="L61" s="26">
        <v>4</v>
      </c>
    </row>
    <row r="62" spans="1:12" x14ac:dyDescent="0.25">
      <c r="A62" s="27" t="s">
        <v>463</v>
      </c>
      <c r="B62" s="34">
        <v>29.95</v>
      </c>
      <c r="C62" s="19">
        <v>128.833333333333</v>
      </c>
      <c r="D62" s="19">
        <v>12.5</v>
      </c>
      <c r="E62" s="20">
        <v>-0.90297542043984447</v>
      </c>
      <c r="F62" s="19">
        <v>155.5</v>
      </c>
      <c r="G62" s="19">
        <v>313</v>
      </c>
      <c r="H62" s="20">
        <v>1.0128617363344052</v>
      </c>
      <c r="I62" s="19">
        <v>242.5</v>
      </c>
      <c r="J62" s="21">
        <v>408.33333333333297</v>
      </c>
      <c r="K62" s="25">
        <v>0.68384879725085768</v>
      </c>
      <c r="L62" s="26">
        <v>30</v>
      </c>
    </row>
    <row r="63" spans="1:12" x14ac:dyDescent="0.25">
      <c r="A63" s="27" t="s">
        <v>79</v>
      </c>
      <c r="B63" s="34">
        <v>19.95</v>
      </c>
      <c r="C63" s="19">
        <v>143.166666666667</v>
      </c>
      <c r="D63" s="19">
        <v>0.5</v>
      </c>
      <c r="E63" s="20">
        <v>-0.99650756693830034</v>
      </c>
      <c r="F63" s="19">
        <v>166.583333333333</v>
      </c>
      <c r="G63" s="19">
        <v>36.4166666666667</v>
      </c>
      <c r="H63" s="20">
        <v>-0.78139069534767314</v>
      </c>
      <c r="I63" s="19">
        <v>166.583333333333</v>
      </c>
      <c r="J63" s="21">
        <v>403.58333333333297</v>
      </c>
      <c r="K63" s="25">
        <v>1.4227113556778417</v>
      </c>
      <c r="L63" s="26">
        <v>4</v>
      </c>
    </row>
    <row r="64" spans="1:12" x14ac:dyDescent="0.25">
      <c r="A64" s="27" t="s">
        <v>227</v>
      </c>
      <c r="B64" s="34">
        <v>24.95</v>
      </c>
      <c r="C64" s="19"/>
      <c r="D64" s="19">
        <v>2.5833333333333299</v>
      </c>
      <c r="E64" s="20">
        <v>0</v>
      </c>
      <c r="F64" s="19"/>
      <c r="G64" s="19">
        <v>389.16666666666703</v>
      </c>
      <c r="H64" s="20">
        <v>0</v>
      </c>
      <c r="I64" s="19"/>
      <c r="J64" s="21">
        <v>389.16666666666703</v>
      </c>
      <c r="K64" s="25">
        <v>0</v>
      </c>
      <c r="L64" s="26">
        <v>7</v>
      </c>
    </row>
    <row r="65" spans="1:12" x14ac:dyDescent="0.25">
      <c r="A65" s="27" t="s">
        <v>329</v>
      </c>
      <c r="B65" s="34">
        <v>17.95</v>
      </c>
      <c r="C65" s="19">
        <v>291.91666666666703</v>
      </c>
      <c r="D65" s="19"/>
      <c r="E65" s="20">
        <v>0</v>
      </c>
      <c r="F65" s="19">
        <v>291.91666666666703</v>
      </c>
      <c r="G65" s="19">
        <v>1.4166666666666701</v>
      </c>
      <c r="H65" s="20">
        <v>-0.99514701684270623</v>
      </c>
      <c r="I65" s="19">
        <v>291.91666666666703</v>
      </c>
      <c r="J65" s="21">
        <v>322.75</v>
      </c>
      <c r="K65" s="25">
        <v>0.10562375107050963</v>
      </c>
      <c r="L65" s="26"/>
    </row>
    <row r="66" spans="1:12" x14ac:dyDescent="0.25">
      <c r="A66" s="27" t="s">
        <v>432</v>
      </c>
      <c r="B66" s="34">
        <v>21.95</v>
      </c>
      <c r="C66" s="19">
        <v>1.0833333333333299</v>
      </c>
      <c r="D66" s="19">
        <v>75.3333333333333</v>
      </c>
      <c r="E66" s="20">
        <v>68.538461538461732</v>
      </c>
      <c r="F66" s="19">
        <v>40.5833333333333</v>
      </c>
      <c r="G66" s="19">
        <v>317.08333333333297</v>
      </c>
      <c r="H66" s="20">
        <v>6.8131416837782313</v>
      </c>
      <c r="I66" s="19">
        <v>501.75</v>
      </c>
      <c r="J66" s="21">
        <v>317.33333333333297</v>
      </c>
      <c r="K66" s="25">
        <v>-0.36754691911642656</v>
      </c>
      <c r="L66" s="26">
        <v>117</v>
      </c>
    </row>
    <row r="67" spans="1:12" x14ac:dyDescent="0.25">
      <c r="A67" s="27" t="s">
        <v>414</v>
      </c>
      <c r="B67" s="34">
        <v>19.95</v>
      </c>
      <c r="C67" s="19">
        <v>10.5833333333333</v>
      </c>
      <c r="D67" s="19">
        <v>141.583333333333</v>
      </c>
      <c r="E67" s="20">
        <v>12.377952755905524</v>
      </c>
      <c r="F67" s="19">
        <v>496.08333333333297</v>
      </c>
      <c r="G67" s="19">
        <v>290.58333333333297</v>
      </c>
      <c r="H67" s="20">
        <v>-0.41424491852847334</v>
      </c>
      <c r="I67" s="19">
        <v>612.91666666666697</v>
      </c>
      <c r="J67" s="21">
        <v>296.16666666666703</v>
      </c>
      <c r="K67" s="25">
        <v>-0.51679129843643745</v>
      </c>
      <c r="L67" s="26">
        <v>204</v>
      </c>
    </row>
    <row r="68" spans="1:12" x14ac:dyDescent="0.25">
      <c r="A68" s="27" t="s">
        <v>456</v>
      </c>
      <c r="B68" s="34">
        <v>22.95</v>
      </c>
      <c r="C68" s="19"/>
      <c r="D68" s="19">
        <v>0</v>
      </c>
      <c r="E68" s="20">
        <v>0</v>
      </c>
      <c r="F68" s="19"/>
      <c r="G68" s="19">
        <v>183.583333333333</v>
      </c>
      <c r="H68" s="20">
        <v>0</v>
      </c>
      <c r="I68" s="19"/>
      <c r="J68" s="21">
        <v>222.75</v>
      </c>
      <c r="K68" s="25">
        <v>0</v>
      </c>
      <c r="L68" s="26">
        <v>3</v>
      </c>
    </row>
    <row r="69" spans="1:12" x14ac:dyDescent="0.25">
      <c r="A69" s="27" t="s">
        <v>350</v>
      </c>
      <c r="B69" s="34">
        <v>23.95</v>
      </c>
      <c r="C69" s="19"/>
      <c r="D69" s="19">
        <v>8.3333333333333301E-2</v>
      </c>
      <c r="E69" s="20">
        <v>0</v>
      </c>
      <c r="F69" s="19">
        <v>0.25</v>
      </c>
      <c r="G69" s="19">
        <v>3.0833333333333299</v>
      </c>
      <c r="H69" s="20">
        <v>11.33333333333332</v>
      </c>
      <c r="I69" s="19">
        <v>0.25</v>
      </c>
      <c r="J69" s="21">
        <v>222.083333333333</v>
      </c>
      <c r="K69" s="25">
        <v>887.33333333333201</v>
      </c>
      <c r="L69" s="26">
        <v>1</v>
      </c>
    </row>
    <row r="70" spans="1:12" x14ac:dyDescent="0.25">
      <c r="A70" s="27" t="s">
        <v>77</v>
      </c>
      <c r="B70" s="34">
        <v>17.95</v>
      </c>
      <c r="C70" s="19">
        <v>504.66666666666703</v>
      </c>
      <c r="D70" s="19"/>
      <c r="E70" s="20">
        <v>0</v>
      </c>
      <c r="F70" s="19">
        <v>644</v>
      </c>
      <c r="G70" s="19"/>
      <c r="H70" s="20">
        <v>0</v>
      </c>
      <c r="I70" s="19">
        <v>644</v>
      </c>
      <c r="J70" s="21">
        <v>191</v>
      </c>
      <c r="K70" s="25">
        <v>-0.70341614906832295</v>
      </c>
      <c r="L70" s="26"/>
    </row>
    <row r="71" spans="1:12" x14ac:dyDescent="0.25">
      <c r="A71" s="27" t="s">
        <v>146</v>
      </c>
      <c r="B71" s="34">
        <v>22.95</v>
      </c>
      <c r="C71" s="19">
        <v>102.25</v>
      </c>
      <c r="D71" s="19"/>
      <c r="E71" s="20">
        <v>0</v>
      </c>
      <c r="F71" s="19">
        <v>102.25</v>
      </c>
      <c r="G71" s="19">
        <v>1.5833333333333299</v>
      </c>
      <c r="H71" s="20">
        <v>-0.98451507742461297</v>
      </c>
      <c r="I71" s="19">
        <v>102.25</v>
      </c>
      <c r="J71" s="21">
        <v>136.166666666667</v>
      </c>
      <c r="K71" s="25">
        <v>0.33170334148329583</v>
      </c>
      <c r="L71" s="26">
        <v>1</v>
      </c>
    </row>
    <row r="72" spans="1:12" x14ac:dyDescent="0.25">
      <c r="A72" s="27" t="s">
        <v>637</v>
      </c>
      <c r="B72" s="34">
        <v>21.95</v>
      </c>
      <c r="C72" s="19"/>
      <c r="D72" s="19">
        <v>134.083333333333</v>
      </c>
      <c r="E72" s="20">
        <v>0</v>
      </c>
      <c r="F72" s="19"/>
      <c r="G72" s="19">
        <v>134.083333333333</v>
      </c>
      <c r="H72" s="20">
        <v>0</v>
      </c>
      <c r="I72" s="19"/>
      <c r="J72" s="21">
        <v>134.083333333333</v>
      </c>
      <c r="K72" s="25">
        <v>0</v>
      </c>
      <c r="L72" s="26">
        <v>262</v>
      </c>
    </row>
    <row r="73" spans="1:12" x14ac:dyDescent="0.25">
      <c r="A73" s="27" t="s">
        <v>406</v>
      </c>
      <c r="B73" s="34">
        <v>23.95</v>
      </c>
      <c r="C73" s="19"/>
      <c r="D73" s="19">
        <v>5.9166666666666696</v>
      </c>
      <c r="E73" s="20">
        <v>0</v>
      </c>
      <c r="F73" s="19">
        <v>0</v>
      </c>
      <c r="G73" s="19">
        <v>131.583333333333</v>
      </c>
      <c r="H73" s="20">
        <v>0</v>
      </c>
      <c r="I73" s="19">
        <v>0.5</v>
      </c>
      <c r="J73" s="21">
        <v>131.583333333333</v>
      </c>
      <c r="K73" s="25">
        <v>262.166666666666</v>
      </c>
      <c r="L73" s="26">
        <v>20</v>
      </c>
    </row>
    <row r="74" spans="1:12" x14ac:dyDescent="0.25">
      <c r="A74" s="27" t="s">
        <v>223</v>
      </c>
      <c r="B74" s="34">
        <v>14.75</v>
      </c>
      <c r="C74" s="19">
        <v>44</v>
      </c>
      <c r="D74" s="19">
        <v>0</v>
      </c>
      <c r="E74" s="20">
        <v>0</v>
      </c>
      <c r="F74" s="19">
        <v>490.5</v>
      </c>
      <c r="G74" s="19">
        <v>0.91666666666666696</v>
      </c>
      <c r="H74" s="20">
        <v>-0.99813115868161739</v>
      </c>
      <c r="I74" s="19">
        <v>491.5</v>
      </c>
      <c r="J74" s="21">
        <v>122.75</v>
      </c>
      <c r="K74" s="25">
        <v>-0.75025432349949139</v>
      </c>
      <c r="L74" s="26"/>
    </row>
    <row r="75" spans="1:12" x14ac:dyDescent="0.25">
      <c r="A75" s="27" t="s">
        <v>632</v>
      </c>
      <c r="B75" s="34">
        <v>21.95</v>
      </c>
      <c r="C75" s="19">
        <v>193.5</v>
      </c>
      <c r="D75" s="19"/>
      <c r="E75" s="20">
        <v>0</v>
      </c>
      <c r="F75" s="19">
        <v>499.25</v>
      </c>
      <c r="G75" s="19">
        <v>1.8333333333333299</v>
      </c>
      <c r="H75" s="20">
        <v>-0.99632782507093975</v>
      </c>
      <c r="I75" s="19">
        <v>1118.75</v>
      </c>
      <c r="J75" s="21">
        <v>121.416666666667</v>
      </c>
      <c r="K75" s="25">
        <v>-0.89147113594040939</v>
      </c>
      <c r="L75" s="26"/>
    </row>
    <row r="76" spans="1:12" x14ac:dyDescent="0.25">
      <c r="A76" s="27" t="s">
        <v>180</v>
      </c>
      <c r="B76" s="34">
        <v>26.95</v>
      </c>
      <c r="C76" s="19"/>
      <c r="D76" s="19">
        <v>8.3333333333333301E-2</v>
      </c>
      <c r="E76" s="20">
        <v>0</v>
      </c>
      <c r="F76" s="19"/>
      <c r="G76" s="19">
        <v>0</v>
      </c>
      <c r="H76" s="20">
        <v>0</v>
      </c>
      <c r="I76" s="19">
        <v>0.41666666666666702</v>
      </c>
      <c r="J76" s="21">
        <v>110.916666666667</v>
      </c>
      <c r="K76" s="25">
        <v>265.20000000000056</v>
      </c>
      <c r="L76" s="26"/>
    </row>
    <row r="77" spans="1:12" x14ac:dyDescent="0.25">
      <c r="A77" s="27" t="s">
        <v>153</v>
      </c>
      <c r="B77" s="34">
        <v>32.950000000000003</v>
      </c>
      <c r="C77" s="19"/>
      <c r="D77" s="19">
        <v>0.33333333333333298</v>
      </c>
      <c r="E77" s="20">
        <v>0</v>
      </c>
      <c r="F77" s="19"/>
      <c r="G77" s="19">
        <v>63</v>
      </c>
      <c r="H77" s="20">
        <v>0</v>
      </c>
      <c r="I77" s="19">
        <v>77.1666666666667</v>
      </c>
      <c r="J77" s="21">
        <v>102.5</v>
      </c>
      <c r="K77" s="25">
        <v>0.32829373650107935</v>
      </c>
      <c r="L77" s="26">
        <v>1</v>
      </c>
    </row>
    <row r="78" spans="1:12" x14ac:dyDescent="0.25">
      <c r="A78" s="27" t="s">
        <v>139</v>
      </c>
      <c r="B78" s="34">
        <v>18.95</v>
      </c>
      <c r="C78" s="19">
        <v>153.916666666667</v>
      </c>
      <c r="D78" s="19"/>
      <c r="E78" s="20">
        <v>0</v>
      </c>
      <c r="F78" s="19">
        <v>456</v>
      </c>
      <c r="G78" s="19">
        <v>0.91666666666666696</v>
      </c>
      <c r="H78" s="20">
        <v>-0.99798976608187129</v>
      </c>
      <c r="I78" s="19">
        <v>456.25</v>
      </c>
      <c r="J78" s="21">
        <v>101.333333333333</v>
      </c>
      <c r="K78" s="25">
        <v>-0.77789954337899614</v>
      </c>
      <c r="L78" s="26"/>
    </row>
    <row r="79" spans="1:12" x14ac:dyDescent="0.25">
      <c r="A79" s="27" t="s">
        <v>409</v>
      </c>
      <c r="B79" s="34">
        <v>28.95</v>
      </c>
      <c r="C79" s="19"/>
      <c r="D79" s="19">
        <v>8.3333333333333304</v>
      </c>
      <c r="E79" s="20">
        <v>0</v>
      </c>
      <c r="F79" s="19">
        <v>1.4166666666666701</v>
      </c>
      <c r="G79" s="19">
        <v>89.0833333333333</v>
      </c>
      <c r="H79" s="20">
        <v>61.882352941176293</v>
      </c>
      <c r="I79" s="19">
        <v>15.1666666666667</v>
      </c>
      <c r="J79" s="21">
        <v>89.6666666666667</v>
      </c>
      <c r="K79" s="25">
        <v>4.9120879120879017</v>
      </c>
      <c r="L79" s="26">
        <v>21</v>
      </c>
    </row>
    <row r="80" spans="1:12" x14ac:dyDescent="0.25">
      <c r="A80" s="27" t="s">
        <v>88</v>
      </c>
      <c r="B80" s="34">
        <v>17.25</v>
      </c>
      <c r="C80" s="19">
        <v>22.5</v>
      </c>
      <c r="D80" s="19"/>
      <c r="E80" s="20">
        <v>0</v>
      </c>
      <c r="F80" s="19">
        <v>547.33333333333303</v>
      </c>
      <c r="G80" s="19">
        <v>-1</v>
      </c>
      <c r="H80" s="20">
        <v>-1.0018270401948843</v>
      </c>
      <c r="I80" s="19">
        <v>547.33333333333303</v>
      </c>
      <c r="J80" s="21">
        <v>65.5</v>
      </c>
      <c r="K80" s="25">
        <v>-0.88032886723507908</v>
      </c>
      <c r="L80" s="26"/>
    </row>
    <row r="81" spans="1:12" x14ac:dyDescent="0.25">
      <c r="A81" s="27" t="s">
        <v>340</v>
      </c>
      <c r="B81" s="34">
        <v>14.75</v>
      </c>
      <c r="C81" s="19">
        <v>34.75</v>
      </c>
      <c r="D81" s="19"/>
      <c r="E81" s="20">
        <v>0</v>
      </c>
      <c r="F81" s="19">
        <v>528.08333333333303</v>
      </c>
      <c r="G81" s="19"/>
      <c r="H81" s="20">
        <v>0</v>
      </c>
      <c r="I81" s="19">
        <v>528.08333333333303</v>
      </c>
      <c r="J81" s="21">
        <v>65.25</v>
      </c>
      <c r="K81" s="25">
        <v>-0.87643995581505441</v>
      </c>
      <c r="L81" s="26"/>
    </row>
    <row r="82" spans="1:12" x14ac:dyDescent="0.25">
      <c r="A82" s="27" t="s">
        <v>317</v>
      </c>
      <c r="B82" s="34">
        <v>15.75</v>
      </c>
      <c r="C82" s="19">
        <v>32.6666666666667</v>
      </c>
      <c r="D82" s="19"/>
      <c r="E82" s="20">
        <v>0</v>
      </c>
      <c r="F82" s="19">
        <v>444</v>
      </c>
      <c r="G82" s="19"/>
      <c r="H82" s="20">
        <v>0</v>
      </c>
      <c r="I82" s="19">
        <v>463.25</v>
      </c>
      <c r="J82" s="21">
        <v>52.6666666666667</v>
      </c>
      <c r="K82" s="25">
        <v>-0.88631048749775132</v>
      </c>
      <c r="L82" s="26"/>
    </row>
    <row r="83" spans="1:12" x14ac:dyDescent="0.25">
      <c r="A83" s="27" t="s">
        <v>448</v>
      </c>
      <c r="B83" s="34">
        <v>18.95</v>
      </c>
      <c r="C83" s="19"/>
      <c r="D83" s="19">
        <v>47.3333333333333</v>
      </c>
      <c r="E83" s="20">
        <v>0</v>
      </c>
      <c r="F83" s="19">
        <v>0.33333333333333298</v>
      </c>
      <c r="G83" s="19">
        <v>47.3333333333333</v>
      </c>
      <c r="H83" s="20">
        <v>141.00000000000003</v>
      </c>
      <c r="I83" s="19">
        <v>97.9166666666667</v>
      </c>
      <c r="J83" s="21">
        <v>47.3333333333333</v>
      </c>
      <c r="K83" s="25">
        <v>-0.51659574468085157</v>
      </c>
      <c r="L83" s="26">
        <v>270</v>
      </c>
    </row>
    <row r="84" spans="1:12" x14ac:dyDescent="0.25">
      <c r="A84" s="27" t="s">
        <v>654</v>
      </c>
      <c r="B84" s="34">
        <v>39.950000000000003</v>
      </c>
      <c r="C84" s="19"/>
      <c r="D84" s="19">
        <v>1</v>
      </c>
      <c r="E84" s="20">
        <v>0</v>
      </c>
      <c r="F84" s="19">
        <v>23.25</v>
      </c>
      <c r="G84" s="19">
        <v>34.75</v>
      </c>
      <c r="H84" s="20">
        <v>0.4946236559139785</v>
      </c>
      <c r="I84" s="19">
        <v>23.25</v>
      </c>
      <c r="J84" s="21">
        <v>34.75</v>
      </c>
      <c r="K84" s="25">
        <v>0.4946236559139785</v>
      </c>
      <c r="L84" s="26"/>
    </row>
    <row r="85" spans="1:12" x14ac:dyDescent="0.25">
      <c r="A85" s="27" t="s">
        <v>248</v>
      </c>
      <c r="B85" s="34">
        <v>23.95</v>
      </c>
      <c r="C85" s="19">
        <v>71</v>
      </c>
      <c r="D85" s="19"/>
      <c r="E85" s="20">
        <v>0</v>
      </c>
      <c r="F85" s="19">
        <v>483.66666666666703</v>
      </c>
      <c r="G85" s="19"/>
      <c r="H85" s="20">
        <v>0</v>
      </c>
      <c r="I85" s="19">
        <v>483.66666666666703</v>
      </c>
      <c r="J85" s="21">
        <v>33.3333333333333</v>
      </c>
      <c r="K85" s="25">
        <v>-0.9310820124052378</v>
      </c>
      <c r="L85" s="26"/>
    </row>
    <row r="86" spans="1:12" x14ac:dyDescent="0.25">
      <c r="A86" s="27" t="s">
        <v>482</v>
      </c>
      <c r="B86" s="34">
        <v>21.95</v>
      </c>
      <c r="C86" s="19">
        <v>24</v>
      </c>
      <c r="D86" s="19">
        <v>0</v>
      </c>
      <c r="E86" s="20">
        <v>0</v>
      </c>
      <c r="F86" s="19">
        <v>578.33333333333303</v>
      </c>
      <c r="G86" s="19">
        <v>8.3333333333333301E-2</v>
      </c>
      <c r="H86" s="20">
        <v>-0.99985590778097977</v>
      </c>
      <c r="I86" s="19">
        <v>579.08333333333303</v>
      </c>
      <c r="J86" s="21">
        <v>20.6666666666667</v>
      </c>
      <c r="K86" s="25">
        <v>-0.96431141171391555</v>
      </c>
      <c r="L86" s="26">
        <v>34</v>
      </c>
    </row>
    <row r="87" spans="1:12" x14ac:dyDescent="0.25">
      <c r="A87" s="27" t="s">
        <v>283</v>
      </c>
      <c r="B87" s="34">
        <v>43.95</v>
      </c>
      <c r="C87" s="19">
        <v>3.0833333333333299</v>
      </c>
      <c r="D87" s="19">
        <v>8.3333333333333301E-2</v>
      </c>
      <c r="E87" s="20">
        <v>-0.97297297297297292</v>
      </c>
      <c r="F87" s="19">
        <v>3.25</v>
      </c>
      <c r="G87" s="19">
        <v>0.25</v>
      </c>
      <c r="H87" s="20">
        <v>-0.92307692307692313</v>
      </c>
      <c r="I87" s="19">
        <v>3.25</v>
      </c>
      <c r="J87" s="21">
        <v>15.75</v>
      </c>
      <c r="K87" s="25">
        <v>3.8461538461538463</v>
      </c>
      <c r="L87" s="26"/>
    </row>
    <row r="88" spans="1:12" x14ac:dyDescent="0.25">
      <c r="A88" s="27" t="s">
        <v>449</v>
      </c>
      <c r="B88" s="34">
        <v>29.95</v>
      </c>
      <c r="C88" s="19"/>
      <c r="D88" s="19">
        <v>11.5</v>
      </c>
      <c r="E88" s="20">
        <v>0</v>
      </c>
      <c r="F88" s="19"/>
      <c r="G88" s="19">
        <v>11.5</v>
      </c>
      <c r="H88" s="20">
        <v>0</v>
      </c>
      <c r="I88" s="19">
        <v>11.5</v>
      </c>
      <c r="J88" s="21">
        <v>11.5</v>
      </c>
      <c r="K88" s="25">
        <v>0</v>
      </c>
      <c r="L88" s="26">
        <v>69</v>
      </c>
    </row>
    <row r="89" spans="1:12" x14ac:dyDescent="0.25">
      <c r="A89" s="27" t="s">
        <v>163</v>
      </c>
      <c r="B89" s="34">
        <v>14.25</v>
      </c>
      <c r="C89" s="19">
        <v>14.1666666666667</v>
      </c>
      <c r="D89" s="19"/>
      <c r="E89" s="20">
        <v>0</v>
      </c>
      <c r="F89" s="19">
        <v>255.833333333333</v>
      </c>
      <c r="G89" s="19"/>
      <c r="H89" s="20">
        <v>0</v>
      </c>
      <c r="I89" s="19">
        <v>593.33333333333303</v>
      </c>
      <c r="J89" s="21">
        <v>2.8333333333333299</v>
      </c>
      <c r="K89" s="25">
        <v>-0.99522471910112353</v>
      </c>
      <c r="L89" s="26"/>
    </row>
    <row r="90" spans="1:12" x14ac:dyDescent="0.25">
      <c r="A90" s="27" t="s">
        <v>353</v>
      </c>
      <c r="B90" s="34">
        <v>15.75</v>
      </c>
      <c r="C90" s="19">
        <v>8.4166666666666696</v>
      </c>
      <c r="D90" s="19"/>
      <c r="E90" s="20">
        <v>0</v>
      </c>
      <c r="F90" s="19">
        <v>230</v>
      </c>
      <c r="G90" s="19"/>
      <c r="H90" s="20">
        <v>0</v>
      </c>
      <c r="I90" s="19">
        <v>310.5</v>
      </c>
      <c r="J90" s="21">
        <v>1</v>
      </c>
      <c r="K90" s="25">
        <v>-0.9967793880837359</v>
      </c>
      <c r="L90" s="26"/>
    </row>
    <row r="91" spans="1:12" x14ac:dyDescent="0.25">
      <c r="A91" s="27" t="s">
        <v>342</v>
      </c>
      <c r="B91" s="34">
        <v>19.95</v>
      </c>
      <c r="C91" s="19">
        <v>8.3333333333333301E-2</v>
      </c>
      <c r="D91" s="19"/>
      <c r="E91" s="20">
        <v>0</v>
      </c>
      <c r="F91" s="19">
        <v>7.4166666666666696</v>
      </c>
      <c r="G91" s="19"/>
      <c r="H91" s="20">
        <v>0</v>
      </c>
      <c r="I91" s="19">
        <v>444.58333333333297</v>
      </c>
      <c r="J91" s="21">
        <v>0.75</v>
      </c>
      <c r="K91" s="25">
        <v>-0.99831302717900661</v>
      </c>
      <c r="L91" s="26"/>
    </row>
    <row r="92" spans="1:12" x14ac:dyDescent="0.25">
      <c r="A92" s="27" t="s">
        <v>312</v>
      </c>
      <c r="B92" s="34">
        <v>19.95</v>
      </c>
      <c r="C92" s="19">
        <v>8.3333333333333301E-2</v>
      </c>
      <c r="D92" s="19"/>
      <c r="E92" s="20">
        <v>0</v>
      </c>
      <c r="F92" s="19">
        <v>8.5833333333333304</v>
      </c>
      <c r="G92" s="19"/>
      <c r="H92" s="20">
        <v>0</v>
      </c>
      <c r="I92" s="19">
        <v>526.83333333333303</v>
      </c>
      <c r="J92" s="21">
        <v>0.25</v>
      </c>
      <c r="K92" s="25">
        <v>-0.99952546662448594</v>
      </c>
      <c r="L92" s="26"/>
    </row>
    <row r="93" spans="1:12" x14ac:dyDescent="0.25">
      <c r="A93" s="27" t="s">
        <v>178</v>
      </c>
      <c r="B93" s="34">
        <v>18.95</v>
      </c>
      <c r="C93" s="19">
        <v>1.1666666666666701</v>
      </c>
      <c r="D93" s="19"/>
      <c r="E93" s="20">
        <v>0</v>
      </c>
      <c r="F93" s="19">
        <v>100.083333333333</v>
      </c>
      <c r="G93" s="19">
        <v>8.3333333333333301E-2</v>
      </c>
      <c r="H93" s="20">
        <v>-0.99916736053288935</v>
      </c>
      <c r="I93" s="19">
        <v>612.75</v>
      </c>
      <c r="J93" s="21">
        <v>0.25</v>
      </c>
      <c r="K93" s="25">
        <v>-0.99959200326397391</v>
      </c>
      <c r="L93" s="26"/>
    </row>
    <row r="94" spans="1:12" x14ac:dyDescent="0.25">
      <c r="A94" s="27" t="s">
        <v>98</v>
      </c>
      <c r="B94" s="34">
        <v>24.95</v>
      </c>
      <c r="C94" s="19"/>
      <c r="D94" s="19"/>
      <c r="E94" s="20">
        <v>0</v>
      </c>
      <c r="F94" s="19"/>
      <c r="G94" s="19"/>
      <c r="H94" s="20">
        <v>0</v>
      </c>
      <c r="I94" s="19">
        <v>0.16666666666666699</v>
      </c>
      <c r="J94" s="21">
        <v>0.16666666666666699</v>
      </c>
      <c r="K94" s="25">
        <v>0</v>
      </c>
      <c r="L94" s="26"/>
    </row>
    <row r="95" spans="1:12" x14ac:dyDescent="0.25">
      <c r="A95" s="27" t="s">
        <v>268</v>
      </c>
      <c r="B95" s="34">
        <v>21.95</v>
      </c>
      <c r="C95" s="19"/>
      <c r="D95" s="19"/>
      <c r="E95" s="20">
        <v>0</v>
      </c>
      <c r="F95" s="19">
        <v>113.916666666667</v>
      </c>
      <c r="G95" s="19">
        <v>8.3333333333333301E-2</v>
      </c>
      <c r="H95" s="20">
        <v>-0.9992684711046087</v>
      </c>
      <c r="I95" s="19">
        <v>465.91666666666703</v>
      </c>
      <c r="J95" s="21">
        <v>8.3333333333333301E-2</v>
      </c>
      <c r="K95" s="25">
        <v>-0.99982114111965659</v>
      </c>
      <c r="L95" s="26"/>
    </row>
    <row r="96" spans="1:12" x14ac:dyDescent="0.25">
      <c r="A96" s="27" t="s">
        <v>127</v>
      </c>
      <c r="B96" s="34">
        <v>22.75</v>
      </c>
      <c r="C96" s="19"/>
      <c r="D96" s="19"/>
      <c r="E96" s="20">
        <v>0</v>
      </c>
      <c r="F96" s="19">
        <v>8.3333333333333301E-2</v>
      </c>
      <c r="G96" s="19">
        <v>8.3333333333333301E-2</v>
      </c>
      <c r="H96" s="20">
        <v>0</v>
      </c>
      <c r="I96" s="19">
        <v>5.9166666666666696</v>
      </c>
      <c r="J96" s="21">
        <v>8.3333333333333301E-2</v>
      </c>
      <c r="K96" s="25">
        <v>-0.9859154929577465</v>
      </c>
      <c r="L96" s="26"/>
    </row>
    <row r="97" spans="1:12" x14ac:dyDescent="0.25">
      <c r="A97" s="27" t="s">
        <v>161</v>
      </c>
      <c r="B97" s="34">
        <v>14.75</v>
      </c>
      <c r="C97" s="19"/>
      <c r="D97" s="19"/>
      <c r="E97" s="20">
        <v>0</v>
      </c>
      <c r="F97" s="19">
        <v>-8.3333333333333301E-2</v>
      </c>
      <c r="G97" s="19"/>
      <c r="H97" s="20">
        <v>0</v>
      </c>
      <c r="I97" s="19">
        <v>-8.3333333333333301E-2</v>
      </c>
      <c r="J97" s="21">
        <v>8.3333333333333301E-2</v>
      </c>
      <c r="K97" s="25">
        <v>-2</v>
      </c>
      <c r="L97" s="26"/>
    </row>
    <row r="98" spans="1:12" x14ac:dyDescent="0.25">
      <c r="A98" s="27" t="s">
        <v>83</v>
      </c>
      <c r="B98" s="34">
        <v>17.25</v>
      </c>
      <c r="C98" s="19">
        <v>1</v>
      </c>
      <c r="D98" s="19"/>
      <c r="E98" s="20">
        <v>0</v>
      </c>
      <c r="F98" s="19">
        <v>228.416666666667</v>
      </c>
      <c r="G98" s="19"/>
      <c r="H98" s="20">
        <v>0</v>
      </c>
      <c r="I98" s="19">
        <v>278.33333333333297</v>
      </c>
      <c r="J98" s="21">
        <v>8.3333333333333301E-2</v>
      </c>
      <c r="K98" s="25">
        <v>-0.99970059880239526</v>
      </c>
      <c r="L98" s="26"/>
    </row>
    <row r="99" spans="1:12" x14ac:dyDescent="0.25">
      <c r="A99" s="27" t="s">
        <v>320</v>
      </c>
      <c r="B99" s="34">
        <v>25.75</v>
      </c>
      <c r="C99" s="19">
        <v>0.25</v>
      </c>
      <c r="D99" s="19"/>
      <c r="E99" s="20">
        <v>0</v>
      </c>
      <c r="F99" s="19">
        <v>1.5833333333333299</v>
      </c>
      <c r="G99" s="19"/>
      <c r="H99" s="20">
        <v>0</v>
      </c>
      <c r="I99" s="19">
        <v>31.3333333333333</v>
      </c>
      <c r="J99" s="21"/>
      <c r="K99" s="25">
        <v>0</v>
      </c>
      <c r="L99" s="26"/>
    </row>
    <row r="100" spans="1:12" x14ac:dyDescent="0.25">
      <c r="A100" s="27" t="s">
        <v>182</v>
      </c>
      <c r="B100" s="34">
        <v>23.95</v>
      </c>
      <c r="C100" s="19"/>
      <c r="D100" s="19"/>
      <c r="E100" s="20">
        <v>0</v>
      </c>
      <c r="F100" s="19">
        <v>2.8333333333333299</v>
      </c>
      <c r="G100" s="19"/>
      <c r="H100" s="20">
        <v>0</v>
      </c>
      <c r="I100" s="19">
        <v>60.3333333333333</v>
      </c>
      <c r="J100" s="21"/>
      <c r="K100" s="25">
        <v>0</v>
      </c>
      <c r="L100" s="26"/>
    </row>
    <row r="101" spans="1:12" x14ac:dyDescent="0.25">
      <c r="A101" s="27" t="s">
        <v>509</v>
      </c>
      <c r="B101" s="34">
        <v>19.95</v>
      </c>
      <c r="C101" s="19"/>
      <c r="D101" s="19"/>
      <c r="E101" s="20">
        <v>0</v>
      </c>
      <c r="F101" s="19"/>
      <c r="G101" s="19"/>
      <c r="H101" s="20">
        <v>0</v>
      </c>
      <c r="I101" s="19">
        <v>0.66666666666666696</v>
      </c>
      <c r="J101" s="21"/>
      <c r="K101" s="25">
        <v>0</v>
      </c>
      <c r="L101" s="26"/>
    </row>
    <row r="102" spans="1:12" x14ac:dyDescent="0.25">
      <c r="A102" s="27" t="s">
        <v>250</v>
      </c>
      <c r="B102" s="34">
        <v>13.75</v>
      </c>
      <c r="C102" s="19"/>
      <c r="D102" s="19"/>
      <c r="E102" s="20">
        <v>0</v>
      </c>
      <c r="F102" s="19">
        <v>8.3333333333333301E-2</v>
      </c>
      <c r="G102" s="19"/>
      <c r="H102" s="20">
        <v>0</v>
      </c>
      <c r="I102" s="19">
        <v>8.3333333333333301E-2</v>
      </c>
      <c r="J102" s="21">
        <v>0</v>
      </c>
      <c r="K102" s="25">
        <v>0</v>
      </c>
      <c r="L102" s="26"/>
    </row>
    <row r="103" spans="1:12" x14ac:dyDescent="0.25">
      <c r="A103" s="27" t="s">
        <v>242</v>
      </c>
      <c r="B103" s="34">
        <v>19.95</v>
      </c>
      <c r="C103" s="19"/>
      <c r="D103" s="19"/>
      <c r="E103" s="20">
        <v>0</v>
      </c>
      <c r="F103" s="19">
        <v>0</v>
      </c>
      <c r="G103" s="19"/>
      <c r="H103" s="20">
        <v>0</v>
      </c>
      <c r="I103" s="19">
        <v>0</v>
      </c>
      <c r="J103" s="21"/>
      <c r="K103" s="25">
        <v>0</v>
      </c>
      <c r="L103" s="26"/>
    </row>
    <row r="104" spans="1:12" x14ac:dyDescent="0.25">
      <c r="A104" s="27" t="s">
        <v>122</v>
      </c>
      <c r="B104" s="34">
        <v>25</v>
      </c>
      <c r="C104" s="19"/>
      <c r="D104" s="19"/>
      <c r="E104" s="20">
        <v>0</v>
      </c>
      <c r="F104" s="19"/>
      <c r="G104" s="19"/>
      <c r="H104" s="20">
        <v>0</v>
      </c>
      <c r="I104" s="19">
        <v>2.3333333333333299</v>
      </c>
      <c r="J104" s="21"/>
      <c r="K104" s="25">
        <v>0</v>
      </c>
      <c r="L104" s="26"/>
    </row>
    <row r="105" spans="1:12" x14ac:dyDescent="0.25">
      <c r="A105" s="27" t="s">
        <v>518</v>
      </c>
      <c r="B105" s="34">
        <v>18.95</v>
      </c>
      <c r="C105" s="19"/>
      <c r="D105" s="19"/>
      <c r="E105" s="20">
        <v>0</v>
      </c>
      <c r="F105" s="19">
        <v>59.5833333333333</v>
      </c>
      <c r="G105" s="19"/>
      <c r="H105" s="20">
        <v>0</v>
      </c>
      <c r="I105" s="19">
        <v>667.5</v>
      </c>
      <c r="J105" s="21">
        <v>-8.3333333333333301E-2</v>
      </c>
      <c r="K105" s="25">
        <v>-1.0001248439450687</v>
      </c>
      <c r="L105" s="26"/>
    </row>
    <row r="106" spans="1:12" x14ac:dyDescent="0.25">
      <c r="A106" s="27" t="s">
        <v>95</v>
      </c>
      <c r="B106" s="34">
        <v>24.95</v>
      </c>
      <c r="C106" s="19"/>
      <c r="D106" s="19">
        <v>0</v>
      </c>
      <c r="E106" s="20">
        <v>0</v>
      </c>
      <c r="F106" s="19">
        <v>165</v>
      </c>
      <c r="G106" s="19">
        <v>-0.16666666666666699</v>
      </c>
      <c r="H106" s="20">
        <v>-1.0010101010101009</v>
      </c>
      <c r="I106" s="19">
        <v>1153.5</v>
      </c>
      <c r="J106" s="21">
        <v>-0.16666666666666699</v>
      </c>
      <c r="K106" s="25">
        <v>-1.0001444877907817</v>
      </c>
      <c r="L106" s="26"/>
    </row>
    <row r="107" spans="1:12" x14ac:dyDescent="0.25">
      <c r="A107" s="22" t="s">
        <v>383</v>
      </c>
      <c r="B107" s="34">
        <v>2020.9500000000025</v>
      </c>
      <c r="C107" s="19">
        <v>33411.916666666664</v>
      </c>
      <c r="D107" s="19">
        <v>34094.083333333343</v>
      </c>
      <c r="E107" s="20">
        <v>2.041686723549269E-2</v>
      </c>
      <c r="F107" s="19">
        <v>194249.16666666666</v>
      </c>
      <c r="G107" s="19">
        <v>204535.66666666666</v>
      </c>
      <c r="H107" s="20">
        <v>5.2955182132913489E-2</v>
      </c>
      <c r="I107" s="19">
        <v>390070.33333333343</v>
      </c>
      <c r="J107" s="21">
        <v>398916.75000000012</v>
      </c>
      <c r="K107" s="25">
        <v>2.2679029679263014E-2</v>
      </c>
      <c r="L107" s="26">
        <v>10904</v>
      </c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11"/>
      <c r="B185" s="11"/>
      <c r="E185" s="11"/>
      <c r="H185" s="11"/>
    </row>
    <row r="186" spans="1:12" x14ac:dyDescent="0.25">
      <c r="A186" s="11"/>
      <c r="B186" s="11"/>
      <c r="E186" s="11"/>
      <c r="H186" s="11"/>
    </row>
    <row r="187" spans="1:12" x14ac:dyDescent="0.25">
      <c r="A187" s="11"/>
      <c r="B187" s="11"/>
      <c r="E187" s="11"/>
      <c r="H187" s="11"/>
    </row>
    <row r="188" spans="1:12" x14ac:dyDescent="0.25">
      <c r="A188" s="11"/>
      <c r="B188" s="11"/>
      <c r="E188" s="11"/>
      <c r="H188" s="11"/>
    </row>
    <row r="189" spans="1:12" x14ac:dyDescent="0.25">
      <c r="A189" s="11"/>
      <c r="B189" s="11"/>
      <c r="E189" s="11"/>
      <c r="H189" s="11"/>
    </row>
    <row r="190" spans="1:12" x14ac:dyDescent="0.25">
      <c r="A190" s="11"/>
      <c r="B190" s="11"/>
      <c r="E190" s="11"/>
      <c r="H190" s="11"/>
    </row>
    <row r="191" spans="1:12" x14ac:dyDescent="0.25">
      <c r="A191" s="11"/>
      <c r="B191" s="11"/>
      <c r="E191" s="11"/>
      <c r="H191" s="11"/>
    </row>
    <row r="192" spans="1:12" x14ac:dyDescent="0.25">
      <c r="A192" s="11"/>
      <c r="B192" s="11"/>
      <c r="E192" s="11"/>
      <c r="H192" s="11"/>
    </row>
    <row r="193" spans="1:8" x14ac:dyDescent="0.25">
      <c r="A193" s="11"/>
      <c r="B193" s="11"/>
      <c r="E193" s="11"/>
      <c r="H193" s="11"/>
    </row>
    <row r="194" spans="1:8" x14ac:dyDescent="0.25">
      <c r="A194" s="11"/>
      <c r="B194" s="11"/>
      <c r="E194" s="11"/>
      <c r="H194" s="11"/>
    </row>
    <row r="195" spans="1:8" x14ac:dyDescent="0.25">
      <c r="A195" s="11"/>
      <c r="B195" s="11"/>
      <c r="E195" s="11"/>
      <c r="H195" s="11"/>
    </row>
    <row r="196" spans="1:8" x14ac:dyDescent="0.25">
      <c r="A196" s="11"/>
      <c r="B196" s="11"/>
      <c r="E196" s="11"/>
      <c r="H196" s="11"/>
    </row>
    <row r="197" spans="1:8" x14ac:dyDescent="0.25">
      <c r="A197" s="11"/>
      <c r="B197" s="11"/>
      <c r="E197" s="11"/>
      <c r="H197" s="11"/>
    </row>
    <row r="198" spans="1:8" x14ac:dyDescent="0.25">
      <c r="A198" s="11"/>
      <c r="B198" s="11"/>
      <c r="E198" s="11"/>
      <c r="H198" s="11"/>
    </row>
    <row r="199" spans="1:8" x14ac:dyDescent="0.25">
      <c r="A199" s="11"/>
      <c r="B199" s="11"/>
      <c r="E199" s="11"/>
      <c r="H199" s="11"/>
    </row>
    <row r="200" spans="1:8" x14ac:dyDescent="0.25">
      <c r="A200" s="11"/>
      <c r="B200" s="11"/>
      <c r="E200" s="11"/>
      <c r="H200" s="11"/>
    </row>
    <row r="201" spans="1:8" x14ac:dyDescent="0.25">
      <c r="A201" s="11"/>
      <c r="B201" s="11"/>
      <c r="E201" s="11"/>
      <c r="H201" s="11"/>
    </row>
    <row r="202" spans="1:8" x14ac:dyDescent="0.25">
      <c r="A202" s="11"/>
      <c r="B202" s="11"/>
      <c r="E202" s="11"/>
      <c r="H202" s="11"/>
    </row>
    <row r="203" spans="1:8" x14ac:dyDescent="0.25">
      <c r="A203" s="11"/>
      <c r="B203" s="11"/>
      <c r="E203" s="11"/>
      <c r="H203" s="11"/>
    </row>
    <row r="204" spans="1:8" x14ac:dyDescent="0.25">
      <c r="A204" s="11"/>
      <c r="B204" s="11"/>
      <c r="E204" s="11"/>
      <c r="H204" s="11"/>
    </row>
    <row r="205" spans="1:8" x14ac:dyDescent="0.25">
      <c r="A205" s="11"/>
      <c r="B205" s="11"/>
      <c r="E205" s="11"/>
      <c r="H205" s="11"/>
    </row>
    <row r="206" spans="1:8" x14ac:dyDescent="0.25">
      <c r="A206" s="11"/>
      <c r="B206" s="11"/>
      <c r="E206" s="11"/>
      <c r="H206" s="11"/>
    </row>
    <row r="207" spans="1:8" x14ac:dyDescent="0.25">
      <c r="A207" s="11"/>
      <c r="B207" s="11"/>
      <c r="E207" s="11"/>
      <c r="H207" s="11"/>
    </row>
    <row r="208" spans="1:8" x14ac:dyDescent="0.25">
      <c r="A208" s="11"/>
      <c r="B208" s="11"/>
      <c r="E208" s="11"/>
      <c r="H208" s="11"/>
    </row>
    <row r="209" spans="1:8" x14ac:dyDescent="0.25">
      <c r="A209" s="11"/>
      <c r="B209" s="11"/>
      <c r="E209" s="11"/>
      <c r="H209" s="11"/>
    </row>
    <row r="210" spans="1:8" x14ac:dyDescent="0.25">
      <c r="A210" s="11"/>
      <c r="B210" s="11"/>
      <c r="E210" s="11"/>
      <c r="H210" s="11"/>
    </row>
    <row r="211" spans="1:8" x14ac:dyDescent="0.25">
      <c r="A211" s="11"/>
      <c r="B211" s="11"/>
      <c r="E211" s="11"/>
      <c r="H211" s="11"/>
    </row>
    <row r="212" spans="1:8" x14ac:dyDescent="0.25">
      <c r="A212" s="11"/>
      <c r="B212" s="11"/>
      <c r="E212" s="11"/>
      <c r="H212" s="11"/>
    </row>
    <row r="213" spans="1:8" x14ac:dyDescent="0.25">
      <c r="A213" s="11"/>
      <c r="B213" s="11"/>
      <c r="E213" s="11"/>
      <c r="H213" s="11"/>
    </row>
    <row r="214" spans="1:8" x14ac:dyDescent="0.25">
      <c r="A214" s="11"/>
      <c r="B214" s="11"/>
      <c r="E214" s="11"/>
      <c r="H214" s="11"/>
    </row>
    <row r="215" spans="1:8" x14ac:dyDescent="0.25">
      <c r="A215" s="11"/>
      <c r="B215" s="11"/>
      <c r="E215" s="11"/>
      <c r="H215" s="11"/>
    </row>
    <row r="216" spans="1:8" x14ac:dyDescent="0.25">
      <c r="A216" s="11"/>
      <c r="B216" s="11"/>
      <c r="E216" s="11"/>
      <c r="H216" s="11"/>
    </row>
    <row r="217" spans="1:8" x14ac:dyDescent="0.25">
      <c r="A217" s="11"/>
      <c r="B217" s="11"/>
      <c r="E217" s="11"/>
      <c r="H217" s="11"/>
    </row>
    <row r="218" spans="1:8" x14ac:dyDescent="0.25">
      <c r="A218" s="11"/>
      <c r="B218" s="11"/>
      <c r="E218" s="11"/>
      <c r="H218" s="11"/>
    </row>
    <row r="219" spans="1:8" x14ac:dyDescent="0.25">
      <c r="A219" s="11"/>
      <c r="B219" s="11"/>
      <c r="E219" s="11"/>
      <c r="H219" s="11"/>
    </row>
    <row r="220" spans="1:8" x14ac:dyDescent="0.25">
      <c r="A220" s="11"/>
      <c r="B220" s="11"/>
      <c r="E220" s="11"/>
      <c r="H220" s="11"/>
    </row>
    <row r="221" spans="1:8" x14ac:dyDescent="0.25">
      <c r="A221" s="11"/>
      <c r="B221" s="11"/>
      <c r="E221" s="11"/>
      <c r="H221" s="11"/>
    </row>
    <row r="222" spans="1:8" x14ac:dyDescent="0.25">
      <c r="A222" s="11"/>
      <c r="B222" s="11"/>
      <c r="E222" s="11"/>
      <c r="H222" s="11"/>
    </row>
    <row r="223" spans="1:8" x14ac:dyDescent="0.25">
      <c r="A223" s="11"/>
      <c r="B223" s="11"/>
      <c r="E223" s="11"/>
      <c r="H223" s="11"/>
    </row>
    <row r="224" spans="1:8" x14ac:dyDescent="0.25">
      <c r="A224" s="11"/>
      <c r="B224" s="11"/>
      <c r="E224" s="11"/>
      <c r="H224" s="11"/>
    </row>
    <row r="225" spans="1:8" x14ac:dyDescent="0.25">
      <c r="A225" s="11"/>
      <c r="B225" s="11"/>
      <c r="E225" s="11"/>
      <c r="H225" s="11"/>
    </row>
    <row r="226" spans="1:8" x14ac:dyDescent="0.25">
      <c r="A226" s="11"/>
      <c r="B226" s="11"/>
      <c r="E226" s="11"/>
      <c r="H226" s="11"/>
    </row>
    <row r="227" spans="1:8" x14ac:dyDescent="0.25">
      <c r="A227" s="11"/>
      <c r="B227" s="11"/>
      <c r="E227" s="11"/>
      <c r="H227" s="11"/>
    </row>
    <row r="228" spans="1:8" x14ac:dyDescent="0.25">
      <c r="A228" s="11"/>
      <c r="B228" s="11"/>
      <c r="E228" s="11"/>
      <c r="H228" s="11"/>
    </row>
    <row r="229" spans="1:8" x14ac:dyDescent="0.25">
      <c r="A229" s="11"/>
      <c r="B229" s="11"/>
      <c r="E229" s="11"/>
      <c r="H229" s="11"/>
    </row>
    <row r="230" spans="1:8" x14ac:dyDescent="0.25">
      <c r="A230" s="11"/>
      <c r="B230" s="11"/>
      <c r="E230" s="11"/>
      <c r="H230" s="11"/>
    </row>
    <row r="231" spans="1:8" x14ac:dyDescent="0.25">
      <c r="A231" s="11"/>
      <c r="B231" s="11"/>
      <c r="E231" s="11"/>
      <c r="H231" s="11"/>
    </row>
    <row r="232" spans="1:8" x14ac:dyDescent="0.25">
      <c r="A232" s="11"/>
      <c r="B232" s="11"/>
      <c r="E232" s="11"/>
      <c r="H232" s="11"/>
    </row>
    <row r="233" spans="1:8" x14ac:dyDescent="0.25">
      <c r="A233" s="11"/>
      <c r="B233" s="11"/>
      <c r="E233" s="11"/>
      <c r="H233" s="11"/>
    </row>
    <row r="234" spans="1:8" x14ac:dyDescent="0.25">
      <c r="A234" s="11"/>
      <c r="B234" s="11"/>
      <c r="E234" s="11"/>
      <c r="H234" s="11"/>
    </row>
    <row r="235" spans="1:8" x14ac:dyDescent="0.25">
      <c r="A235" s="11"/>
      <c r="B235" s="11"/>
      <c r="E235" s="11"/>
      <c r="H235" s="11"/>
    </row>
    <row r="236" spans="1:8" x14ac:dyDescent="0.25">
      <c r="A236" s="11"/>
      <c r="B236" s="11"/>
      <c r="E236" s="11"/>
      <c r="H236" s="11"/>
    </row>
    <row r="237" spans="1:8" x14ac:dyDescent="0.25">
      <c r="A237" s="11"/>
      <c r="B237" s="11"/>
      <c r="E237" s="11"/>
      <c r="H237" s="11"/>
    </row>
    <row r="238" spans="1:8" x14ac:dyDescent="0.25">
      <c r="A238" s="11"/>
      <c r="B238" s="11"/>
      <c r="E238" s="11"/>
      <c r="H238" s="11"/>
    </row>
    <row r="239" spans="1:8" x14ac:dyDescent="0.25">
      <c r="A239" s="11"/>
      <c r="B239" s="11"/>
      <c r="E239" s="11"/>
      <c r="H239" s="11"/>
    </row>
    <row r="240" spans="1:8" x14ac:dyDescent="0.25">
      <c r="A240" s="11"/>
      <c r="B240" s="11"/>
      <c r="E240" s="11"/>
      <c r="H240" s="11"/>
    </row>
    <row r="241" spans="1:8" x14ac:dyDescent="0.25">
      <c r="A241" s="11"/>
      <c r="E241" s="11"/>
      <c r="H241" s="11"/>
    </row>
    <row r="242" spans="1:8" x14ac:dyDescent="0.25">
      <c r="A242" s="11"/>
      <c r="E242" s="11"/>
      <c r="H242" s="11"/>
    </row>
    <row r="243" spans="1:8" x14ac:dyDescent="0.25">
      <c r="A243" s="11"/>
      <c r="E243" s="11"/>
      <c r="H243" s="11"/>
    </row>
    <row r="244" spans="1:8" x14ac:dyDescent="0.25">
      <c r="E244" s="11"/>
    </row>
    <row r="245" spans="1:8" x14ac:dyDescent="0.25">
      <c r="E245" s="11"/>
    </row>
    <row r="246" spans="1:8" x14ac:dyDescent="0.25">
      <c r="E246" s="11"/>
    </row>
    <row r="247" spans="1:8" x14ac:dyDescent="0.25">
      <c r="E247" s="11"/>
    </row>
    <row r="248" spans="1:8" x14ac:dyDescent="0.25">
      <c r="E248" s="11"/>
    </row>
    <row r="249" spans="1:8" x14ac:dyDescent="0.25">
      <c r="E249" s="11"/>
    </row>
    <row r="250" spans="1:8" x14ac:dyDescent="0.25">
      <c r="E250" s="11"/>
    </row>
    <row r="251" spans="1:8" x14ac:dyDescent="0.25">
      <c r="E251" s="11"/>
    </row>
    <row r="252" spans="1:8" x14ac:dyDescent="0.25">
      <c r="E252" s="11"/>
    </row>
    <row r="253" spans="1:8" x14ac:dyDescent="0.25">
      <c r="E253" s="11"/>
    </row>
    <row r="254" spans="1:8" x14ac:dyDescent="0.25">
      <c r="E254" s="11"/>
    </row>
    <row r="255" spans="1:8" x14ac:dyDescent="0.25">
      <c r="E255" s="11"/>
    </row>
    <row r="256" spans="1:8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</sheetData>
  <conditionalFormatting sqref="E1:E4 E244:E1048576">
    <cfRule type="cellIs" dxfId="232" priority="16" operator="lessThan">
      <formula>0</formula>
    </cfRule>
    <cfRule type="cellIs" dxfId="231" priority="17" operator="greaterThan">
      <formula>0</formula>
    </cfRule>
  </conditionalFormatting>
  <conditionalFormatting sqref="H1:H4 H244:H1048576">
    <cfRule type="cellIs" dxfId="230" priority="14" operator="lessThan">
      <formula>0</formula>
    </cfRule>
    <cfRule type="cellIs" priority="15" operator="greaterThan">
      <formula>0</formula>
    </cfRule>
  </conditionalFormatting>
  <conditionalFormatting sqref="K1:K4 K244:K1048576">
    <cfRule type="cellIs" dxfId="229" priority="12" operator="lessThan">
      <formula>0</formula>
    </cfRule>
    <cfRule type="cellIs" dxfId="228" priority="13" operator="greaterThan">
      <formula>0</formula>
    </cfRule>
  </conditionalFormatting>
  <conditionalFormatting sqref="M1:M4 M236:M1048576">
    <cfRule type="cellIs" dxfId="227" priority="11" operator="lessThan">
      <formula>0</formula>
    </cfRule>
  </conditionalFormatting>
  <conditionalFormatting sqref="D1:D4 D241:D1048576">
    <cfRule type="cellIs" dxfId="226" priority="10" operator="lessThan">
      <formula>0</formula>
    </cfRule>
  </conditionalFormatting>
  <conditionalFormatting sqref="G1:G4 G241:G1048576">
    <cfRule type="cellIs" dxfId="225" priority="9" operator="lessThan">
      <formula>0</formula>
    </cfRule>
  </conditionalFormatting>
  <conditionalFormatting sqref="J1:J4 J241:J1048576">
    <cfRule type="cellIs" dxfId="224" priority="8" operator="lessThan">
      <formula>0</formula>
    </cfRule>
  </conditionalFormatting>
  <conditionalFormatting sqref="D1:D4 D241:D1048576">
    <cfRule type="cellIs" dxfId="223" priority="7" operator="greaterThan">
      <formula>0</formula>
    </cfRule>
  </conditionalFormatting>
  <conditionalFormatting sqref="G1:G4 G241:G1048576">
    <cfRule type="cellIs" dxfId="222" priority="6" operator="greaterThan">
      <formula>0</formula>
    </cfRule>
  </conditionalFormatting>
  <conditionalFormatting sqref="J1:J4 J241:J1048576">
    <cfRule type="cellIs" dxfId="221" priority="5" operator="greaterThan">
      <formula>0</formula>
    </cfRule>
  </conditionalFormatting>
  <conditionalFormatting sqref="E1:E5 H1:H5 K1:K5 K185:K1048576 H185:H1048576 E185:E1048576">
    <cfRule type="cellIs" dxfId="220" priority="4" operator="lessThan">
      <formula>0</formula>
    </cfRule>
  </conditionalFormatting>
  <conditionalFormatting pivot="1" sqref="E6:E107">
    <cfRule type="cellIs" dxfId="219" priority="3" operator="lessThan">
      <formula>0</formula>
    </cfRule>
  </conditionalFormatting>
  <conditionalFormatting pivot="1" sqref="H6:H107">
    <cfRule type="cellIs" dxfId="218" priority="2" operator="lessThan">
      <formula>0</formula>
    </cfRule>
  </conditionalFormatting>
  <conditionalFormatting pivot="1" sqref="K6:K107">
    <cfRule type="cellIs" dxfId="217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50" orientation="portrait" r:id="rId2"/>
  <headerFooter>
    <oddHeader>&amp;C&amp;"-,Bold Italic"&amp;14Wines &amp; Vintages Combined Categories -  NZ By Varietal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2"/>
  <sheetViews>
    <sheetView showGridLines="0" zoomScale="82" zoomScaleNormal="82" workbookViewId="0">
      <selection activeCell="B1" sqref="B1"/>
    </sheetView>
  </sheetViews>
  <sheetFormatPr defaultRowHeight="15" x14ac:dyDescent="0.25"/>
  <cols>
    <col min="1" max="1" width="67.42578125" style="23" customWidth="1"/>
    <col min="2" max="2" width="43.5703125" style="12" customWidth="1"/>
    <col min="3" max="4" width="7" style="11" customWidth="1"/>
    <col min="5" max="5" width="10" style="12" customWidth="1"/>
    <col min="6" max="7" width="8.28515625" style="11" customWidth="1"/>
    <col min="8" max="8" width="11.42578125" style="12" customWidth="1"/>
    <col min="9" max="10" width="8" style="11" customWidth="1"/>
    <col min="11" max="11" width="11.140625" style="11" customWidth="1"/>
    <col min="12" max="12" width="8.85546875" style="11" customWidth="1"/>
    <col min="13" max="13" width="12.140625" style="32" bestFit="1" customWidth="1"/>
    <col min="14" max="34" width="9.140625" style="32"/>
    <col min="35" max="16384" width="9.140625" style="11"/>
  </cols>
  <sheetData>
    <row r="1" spans="1:34" s="31" customFormat="1" ht="23.25" x14ac:dyDescent="0.35">
      <c r="A1" s="28" t="s">
        <v>386</v>
      </c>
      <c r="B1" s="8" t="s">
        <v>649</v>
      </c>
      <c r="C1" s="28"/>
      <c r="D1" s="28"/>
      <c r="E1" s="29"/>
      <c r="F1" s="28"/>
      <c r="G1" s="28"/>
      <c r="H1" s="29"/>
      <c r="I1" s="28"/>
      <c r="J1" s="28"/>
      <c r="K1" s="28"/>
      <c r="L1" s="28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5">
      <c r="A2" s="47" t="s">
        <v>359</v>
      </c>
      <c r="B2" t="s">
        <v>3</v>
      </c>
    </row>
    <row r="3" spans="1:34" x14ac:dyDescent="0.25">
      <c r="A3" s="48" t="s">
        <v>361</v>
      </c>
      <c r="B3" t="s">
        <v>5</v>
      </c>
    </row>
    <row r="5" spans="1:34" s="17" customFormat="1" ht="25.5" x14ac:dyDescent="0.2">
      <c r="A5" s="49" t="s">
        <v>384</v>
      </c>
      <c r="B5" s="15" t="s">
        <v>387</v>
      </c>
      <c r="C5" s="15" t="s">
        <v>365</v>
      </c>
      <c r="D5" s="15" t="s">
        <v>364</v>
      </c>
      <c r="E5" s="15" t="s">
        <v>376</v>
      </c>
      <c r="F5" s="15" t="s">
        <v>377</v>
      </c>
      <c r="G5" s="15" t="s">
        <v>378</v>
      </c>
      <c r="H5" s="15" t="s">
        <v>379</v>
      </c>
      <c r="I5" s="15" t="s">
        <v>380</v>
      </c>
      <c r="J5" s="16" t="s">
        <v>381</v>
      </c>
      <c r="K5" s="15" t="s">
        <v>382</v>
      </c>
      <c r="L5" s="15" t="s">
        <v>385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x14ac:dyDescent="0.25">
      <c r="A6" s="18" t="s">
        <v>513</v>
      </c>
      <c r="B6" s="34">
        <v>374.2999999999999</v>
      </c>
      <c r="C6" s="19">
        <v>15687.499999999989</v>
      </c>
      <c r="D6" s="19">
        <v>17435.250000000011</v>
      </c>
      <c r="E6" s="20">
        <v>0.11141035856573853</v>
      </c>
      <c r="F6" s="19">
        <v>95005.416666666657</v>
      </c>
      <c r="G6" s="19">
        <v>105923.58333333333</v>
      </c>
      <c r="H6" s="20">
        <v>0.11492151763276662</v>
      </c>
      <c r="I6" s="19">
        <v>196501.25000000009</v>
      </c>
      <c r="J6" s="21">
        <v>207981.50000000017</v>
      </c>
      <c r="K6" s="25">
        <v>5.8423292472694614E-2</v>
      </c>
      <c r="L6" s="26">
        <v>6317</v>
      </c>
    </row>
    <row r="7" spans="1:34" x14ac:dyDescent="0.25">
      <c r="A7" s="27" t="s">
        <v>398</v>
      </c>
      <c r="B7" s="34">
        <v>60.25</v>
      </c>
      <c r="C7" s="19">
        <v>357.916666666666</v>
      </c>
      <c r="D7" s="19">
        <v>1026.7500000000032</v>
      </c>
      <c r="E7" s="20">
        <v>1.8686845168801072</v>
      </c>
      <c r="F7" s="19">
        <v>4892.833333333333</v>
      </c>
      <c r="G7" s="19">
        <v>2445.9166666666697</v>
      </c>
      <c r="H7" s="20">
        <v>-0.5001021902782975</v>
      </c>
      <c r="I7" s="19">
        <v>7549.3333333333267</v>
      </c>
      <c r="J7" s="21">
        <v>5386.5833333333367</v>
      </c>
      <c r="K7" s="25">
        <v>-0.28648225008830697</v>
      </c>
      <c r="L7" s="26">
        <v>416</v>
      </c>
    </row>
    <row r="8" spans="1:34" x14ac:dyDescent="0.25">
      <c r="A8" s="52" t="s">
        <v>58</v>
      </c>
      <c r="B8" s="34">
        <v>11.95</v>
      </c>
      <c r="C8" s="19">
        <v>231.083333333333</v>
      </c>
      <c r="D8" s="19">
        <v>0.75</v>
      </c>
      <c r="E8" s="20">
        <v>-0.99675441759826899</v>
      </c>
      <c r="F8" s="19">
        <v>3119.8333333333298</v>
      </c>
      <c r="G8" s="19">
        <v>571.83333333333303</v>
      </c>
      <c r="H8" s="20">
        <v>-0.81671029435333076</v>
      </c>
      <c r="I8" s="19">
        <v>3439.5833333333298</v>
      </c>
      <c r="J8" s="21">
        <v>2323.5</v>
      </c>
      <c r="K8" s="25">
        <v>-0.32448213204118648</v>
      </c>
      <c r="L8" s="26">
        <v>1</v>
      </c>
    </row>
    <row r="9" spans="1:34" x14ac:dyDescent="0.25">
      <c r="A9" s="52" t="s">
        <v>616</v>
      </c>
      <c r="B9" s="34">
        <v>12.95</v>
      </c>
      <c r="C9" s="19"/>
      <c r="D9" s="19">
        <v>1025.9166666666699</v>
      </c>
      <c r="E9" s="20">
        <v>0</v>
      </c>
      <c r="F9" s="19"/>
      <c r="G9" s="19">
        <v>1870.1666666666699</v>
      </c>
      <c r="H9" s="20">
        <v>0</v>
      </c>
      <c r="I9" s="19"/>
      <c r="J9" s="21">
        <v>1870.1666666666699</v>
      </c>
      <c r="K9" s="25">
        <v>0</v>
      </c>
      <c r="L9" s="26">
        <v>415</v>
      </c>
    </row>
    <row r="10" spans="1:34" x14ac:dyDescent="0.25">
      <c r="A10" s="52" t="s">
        <v>33</v>
      </c>
      <c r="B10" s="34">
        <v>10.95</v>
      </c>
      <c r="C10" s="19">
        <v>126.333333333333</v>
      </c>
      <c r="D10" s="19">
        <v>8.3333333333333301E-2</v>
      </c>
      <c r="E10" s="20">
        <v>-0.99934036939313986</v>
      </c>
      <c r="F10" s="19">
        <v>1766.9166666666699</v>
      </c>
      <c r="G10" s="19">
        <v>3.9166666666666701</v>
      </c>
      <c r="H10" s="20">
        <v>-0.99778333254728102</v>
      </c>
      <c r="I10" s="19">
        <v>3231.0833333333298</v>
      </c>
      <c r="J10" s="21">
        <v>1192.25</v>
      </c>
      <c r="K10" s="25">
        <v>-0.63100611250096672</v>
      </c>
      <c r="L10" s="26"/>
    </row>
    <row r="11" spans="1:34" x14ac:dyDescent="0.25">
      <c r="A11" s="52" t="s">
        <v>19</v>
      </c>
      <c r="B11" s="34">
        <v>12.95</v>
      </c>
      <c r="C11" s="19">
        <v>0.5</v>
      </c>
      <c r="D11" s="19"/>
      <c r="E11" s="20">
        <v>0</v>
      </c>
      <c r="F11" s="19">
        <v>0.83333333333333304</v>
      </c>
      <c r="G11" s="19"/>
      <c r="H11" s="20">
        <v>0</v>
      </c>
      <c r="I11" s="19">
        <v>3</v>
      </c>
      <c r="J11" s="21">
        <v>0.66666666666666696</v>
      </c>
      <c r="K11" s="25">
        <v>-0.77777777777777768</v>
      </c>
      <c r="L11" s="26"/>
    </row>
    <row r="12" spans="1:34" x14ac:dyDescent="0.25">
      <c r="A12" s="52" t="s">
        <v>23</v>
      </c>
      <c r="B12" s="34">
        <v>11.45</v>
      </c>
      <c r="C12" s="19">
        <v>0</v>
      </c>
      <c r="D12" s="19"/>
      <c r="E12" s="20">
        <v>0</v>
      </c>
      <c r="F12" s="19">
        <v>5.25</v>
      </c>
      <c r="G12" s="19"/>
      <c r="H12" s="20">
        <v>0</v>
      </c>
      <c r="I12" s="19">
        <v>875.66666666666697</v>
      </c>
      <c r="J12" s="21">
        <v>0</v>
      </c>
      <c r="K12" s="25">
        <v>0</v>
      </c>
      <c r="L12" s="26"/>
    </row>
    <row r="13" spans="1:34" s="32" customFormat="1" x14ac:dyDescent="0.25">
      <c r="A13" s="27" t="s">
        <v>399</v>
      </c>
      <c r="B13" s="34">
        <v>88.7</v>
      </c>
      <c r="C13" s="19">
        <v>4410.5833333333267</v>
      </c>
      <c r="D13" s="19">
        <v>9743.1666666666679</v>
      </c>
      <c r="E13" s="20">
        <v>1.2090426436412454</v>
      </c>
      <c r="F13" s="19">
        <v>33097.666666666672</v>
      </c>
      <c r="G13" s="19">
        <v>42367.000000000007</v>
      </c>
      <c r="H13" s="20">
        <v>0.28006002437231226</v>
      </c>
      <c r="I13" s="19">
        <v>67374.833333333358</v>
      </c>
      <c r="J13" s="21">
        <v>78816.500000000044</v>
      </c>
      <c r="K13" s="25">
        <v>0.16982107562418236</v>
      </c>
      <c r="L13" s="26">
        <v>1916</v>
      </c>
      <c r="M13" s="35"/>
    </row>
    <row r="14" spans="1:34" s="42" customFormat="1" x14ac:dyDescent="0.25">
      <c r="A14" s="52" t="s">
        <v>54</v>
      </c>
      <c r="B14" s="34">
        <v>14.95</v>
      </c>
      <c r="C14" s="19">
        <v>1359.5833333333301</v>
      </c>
      <c r="D14" s="19">
        <v>5283.1666666666697</v>
      </c>
      <c r="E14" s="20">
        <v>2.885871897027287</v>
      </c>
      <c r="F14" s="19">
        <v>12303.666666666701</v>
      </c>
      <c r="G14" s="19">
        <v>15838.833333333299</v>
      </c>
      <c r="H14" s="20">
        <v>0.28732627130123178</v>
      </c>
      <c r="I14" s="19">
        <v>28310.166666666701</v>
      </c>
      <c r="J14" s="21">
        <v>29617.166666666701</v>
      </c>
      <c r="K14" s="25">
        <v>4.6167160207463698E-2</v>
      </c>
      <c r="L14" s="26">
        <v>444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s="32" customFormat="1" x14ac:dyDescent="0.25">
      <c r="A15" s="52" t="s">
        <v>45</v>
      </c>
      <c r="B15" s="34">
        <v>14.95</v>
      </c>
      <c r="C15" s="19">
        <v>1818.5833333333301</v>
      </c>
      <c r="D15" s="19">
        <v>2380.8333333333298</v>
      </c>
      <c r="E15" s="20">
        <v>0.309169225129451</v>
      </c>
      <c r="F15" s="19">
        <v>12833.083333333299</v>
      </c>
      <c r="G15" s="19">
        <v>16416.416666666701</v>
      </c>
      <c r="H15" s="20">
        <v>0.27922621869257797</v>
      </c>
      <c r="I15" s="19">
        <v>21445.5</v>
      </c>
      <c r="J15" s="21">
        <v>29396.75</v>
      </c>
      <c r="K15" s="25">
        <v>0.37076542864470402</v>
      </c>
      <c r="L15" s="26">
        <v>477</v>
      </c>
    </row>
    <row r="16" spans="1:34" x14ac:dyDescent="0.25">
      <c r="A16" s="52" t="s">
        <v>13</v>
      </c>
      <c r="B16" s="34">
        <v>13.95</v>
      </c>
      <c r="C16" s="19">
        <v>691.33333333333303</v>
      </c>
      <c r="D16" s="19">
        <v>667.5</v>
      </c>
      <c r="E16" s="20">
        <v>-3.4474445515910862E-2</v>
      </c>
      <c r="F16" s="19">
        <v>3849.4166666666702</v>
      </c>
      <c r="G16" s="19">
        <v>4461.4166666666697</v>
      </c>
      <c r="H16" s="20">
        <v>0.15898512761673819</v>
      </c>
      <c r="I16" s="19">
        <v>8006.5833333333303</v>
      </c>
      <c r="J16" s="21">
        <v>9253.4166666666697</v>
      </c>
      <c r="K16" s="25">
        <v>0.15572601713173617</v>
      </c>
      <c r="L16" s="26">
        <v>352</v>
      </c>
    </row>
    <row r="17" spans="1:12" x14ac:dyDescent="0.25">
      <c r="A17" s="52" t="s">
        <v>64</v>
      </c>
      <c r="B17" s="34">
        <v>14.95</v>
      </c>
      <c r="C17" s="19">
        <v>144.25</v>
      </c>
      <c r="D17" s="19">
        <v>980.33333333333303</v>
      </c>
      <c r="E17" s="20">
        <v>5.7960716348931234</v>
      </c>
      <c r="F17" s="19">
        <v>1875.3333333333301</v>
      </c>
      <c r="G17" s="19">
        <v>3123</v>
      </c>
      <c r="H17" s="20">
        <v>0.66530394596516462</v>
      </c>
      <c r="I17" s="19">
        <v>4672.5833333333303</v>
      </c>
      <c r="J17" s="21">
        <v>5982.25</v>
      </c>
      <c r="K17" s="25">
        <v>0.2802874926432567</v>
      </c>
      <c r="L17" s="26">
        <v>223</v>
      </c>
    </row>
    <row r="18" spans="1:12" x14ac:dyDescent="0.25">
      <c r="A18" s="52" t="s">
        <v>4</v>
      </c>
      <c r="B18" s="34">
        <v>14.95</v>
      </c>
      <c r="C18" s="19">
        <v>396.83333333333297</v>
      </c>
      <c r="D18" s="19">
        <v>307.91666666666703</v>
      </c>
      <c r="E18" s="20">
        <v>-0.2240655186896246</v>
      </c>
      <c r="F18" s="19">
        <v>2236.1666666666702</v>
      </c>
      <c r="G18" s="19">
        <v>1943.1666666666699</v>
      </c>
      <c r="H18" s="20">
        <v>-0.13102780055153898</v>
      </c>
      <c r="I18" s="19">
        <v>4940</v>
      </c>
      <c r="J18" s="21">
        <v>3982.75</v>
      </c>
      <c r="K18" s="25">
        <v>-0.19377530364372469</v>
      </c>
      <c r="L18" s="26">
        <v>220</v>
      </c>
    </row>
    <row r="19" spans="1:12" x14ac:dyDescent="0.25">
      <c r="A19" s="52" t="s">
        <v>495</v>
      </c>
      <c r="B19" s="34">
        <v>14.95</v>
      </c>
      <c r="C19" s="19"/>
      <c r="D19" s="19">
        <v>123.416666666667</v>
      </c>
      <c r="E19" s="20">
        <v>0</v>
      </c>
      <c r="F19" s="19"/>
      <c r="G19" s="19">
        <v>584.16666666666697</v>
      </c>
      <c r="H19" s="20">
        <v>0</v>
      </c>
      <c r="I19" s="19"/>
      <c r="J19" s="21">
        <v>584.16666666666697</v>
      </c>
      <c r="K19" s="25">
        <v>0</v>
      </c>
      <c r="L19" s="26">
        <v>200</v>
      </c>
    </row>
    <row r="20" spans="1:12" x14ac:dyDescent="0.25">
      <c r="A20" s="27" t="s">
        <v>400</v>
      </c>
      <c r="B20" s="34">
        <v>131.55000000000001</v>
      </c>
      <c r="C20" s="19">
        <v>6363.2499999999964</v>
      </c>
      <c r="D20" s="19">
        <v>2520.0833333333339</v>
      </c>
      <c r="E20" s="20">
        <v>-0.60396285964981178</v>
      </c>
      <c r="F20" s="19">
        <v>21245.5</v>
      </c>
      <c r="G20" s="19">
        <v>20946.833333333354</v>
      </c>
      <c r="H20" s="20">
        <v>-1.4057878923378883E-2</v>
      </c>
      <c r="I20" s="19">
        <v>41265.083333333343</v>
      </c>
      <c r="J20" s="21">
        <v>36968.083333333372</v>
      </c>
      <c r="K20" s="25">
        <v>-0.1041316205589464</v>
      </c>
      <c r="L20" s="26">
        <v>2234</v>
      </c>
    </row>
    <row r="21" spans="1:12" x14ac:dyDescent="0.25">
      <c r="A21" s="52" t="s">
        <v>11</v>
      </c>
      <c r="B21" s="34">
        <v>16.95</v>
      </c>
      <c r="C21" s="19">
        <v>3251.8333333333298</v>
      </c>
      <c r="D21" s="19">
        <v>667.58333333333303</v>
      </c>
      <c r="E21" s="20">
        <v>-0.79470555071498117</v>
      </c>
      <c r="F21" s="19">
        <v>6515.3333333333303</v>
      </c>
      <c r="G21" s="19">
        <v>7443.75</v>
      </c>
      <c r="H21" s="20">
        <v>0.14249718612503889</v>
      </c>
      <c r="I21" s="19">
        <v>14506.5</v>
      </c>
      <c r="J21" s="21">
        <v>11085.916666666701</v>
      </c>
      <c r="K21" s="25">
        <v>-0.23579659692781163</v>
      </c>
      <c r="L21" s="26">
        <v>435</v>
      </c>
    </row>
    <row r="22" spans="1:12" x14ac:dyDescent="0.25">
      <c r="A22" s="52" t="s">
        <v>25</v>
      </c>
      <c r="B22" s="34">
        <v>15.95</v>
      </c>
      <c r="C22" s="19">
        <v>194.5</v>
      </c>
      <c r="D22" s="19">
        <v>235.583333333333</v>
      </c>
      <c r="E22" s="20">
        <v>0.21122536418166069</v>
      </c>
      <c r="F22" s="19">
        <v>2786</v>
      </c>
      <c r="G22" s="19">
        <v>1666.1666666666699</v>
      </c>
      <c r="H22" s="20">
        <v>-0.40195022732711055</v>
      </c>
      <c r="I22" s="19">
        <v>5245.9166666666697</v>
      </c>
      <c r="J22" s="21">
        <v>5534.8333333333303</v>
      </c>
      <c r="K22" s="25">
        <v>5.5074581817602983E-2</v>
      </c>
      <c r="L22" s="26">
        <v>247</v>
      </c>
    </row>
    <row r="23" spans="1:12" x14ac:dyDescent="0.25">
      <c r="A23" s="52" t="s">
        <v>70</v>
      </c>
      <c r="B23" s="34">
        <v>16.95</v>
      </c>
      <c r="C23" s="19">
        <v>279.5</v>
      </c>
      <c r="D23" s="19">
        <v>225.5</v>
      </c>
      <c r="E23" s="20">
        <v>-0.19320214669051877</v>
      </c>
      <c r="F23" s="19">
        <v>2672.5</v>
      </c>
      <c r="G23" s="19">
        <v>2633.25</v>
      </c>
      <c r="H23" s="20">
        <v>-1.4686623012160898E-2</v>
      </c>
      <c r="I23" s="19">
        <v>4722</v>
      </c>
      <c r="J23" s="21">
        <v>5480.8333333333303</v>
      </c>
      <c r="K23" s="25">
        <v>0.16070168007906191</v>
      </c>
      <c r="L23" s="26">
        <v>316</v>
      </c>
    </row>
    <row r="24" spans="1:12" x14ac:dyDescent="0.25">
      <c r="A24" s="53" t="s">
        <v>73</v>
      </c>
      <c r="B24" s="37">
        <v>16.75</v>
      </c>
      <c r="C24" s="38">
        <v>1456</v>
      </c>
      <c r="D24" s="38">
        <v>168.166666666667</v>
      </c>
      <c r="E24" s="39">
        <v>-0.8845009157509155</v>
      </c>
      <c r="F24" s="38">
        <v>2794.6666666666702</v>
      </c>
      <c r="G24" s="38">
        <v>2762.1666666666702</v>
      </c>
      <c r="H24" s="39">
        <v>-1.1629293893129757E-2</v>
      </c>
      <c r="I24" s="38">
        <v>5950.0833333333303</v>
      </c>
      <c r="J24" s="38">
        <v>5037.8333333333303</v>
      </c>
      <c r="K24" s="40">
        <v>-0.15331718043164669</v>
      </c>
      <c r="L24" s="41">
        <v>301</v>
      </c>
    </row>
    <row r="25" spans="1:12" x14ac:dyDescent="0.25">
      <c r="A25" s="52" t="s">
        <v>56</v>
      </c>
      <c r="B25" s="34">
        <v>17</v>
      </c>
      <c r="C25" s="19">
        <v>208.25</v>
      </c>
      <c r="D25" s="19">
        <v>606.91666666666697</v>
      </c>
      <c r="E25" s="20">
        <v>1.9143657462985209</v>
      </c>
      <c r="F25" s="19">
        <v>3131.9166666666702</v>
      </c>
      <c r="G25" s="19">
        <v>2460.6666666666702</v>
      </c>
      <c r="H25" s="20">
        <v>-0.21432562594790175</v>
      </c>
      <c r="I25" s="19">
        <v>5208.9166666666697</v>
      </c>
      <c r="J25" s="21">
        <v>3749.6666666666702</v>
      </c>
      <c r="K25" s="25">
        <v>-0.2801446238021339</v>
      </c>
      <c r="L25" s="26">
        <v>240</v>
      </c>
    </row>
    <row r="26" spans="1:12" x14ac:dyDescent="0.25">
      <c r="A26" s="52" t="s">
        <v>67</v>
      </c>
      <c r="B26" s="34">
        <v>16.95</v>
      </c>
      <c r="C26" s="19">
        <v>763</v>
      </c>
      <c r="D26" s="19">
        <v>169</v>
      </c>
      <c r="E26" s="20">
        <v>-0.77850589777195278</v>
      </c>
      <c r="F26" s="19">
        <v>1731.75</v>
      </c>
      <c r="G26" s="19">
        <v>1782.75</v>
      </c>
      <c r="H26" s="20">
        <v>2.9449978345604158E-2</v>
      </c>
      <c r="I26" s="19">
        <v>3093.25</v>
      </c>
      <c r="J26" s="21">
        <v>2923.9166666666702</v>
      </c>
      <c r="K26" s="25">
        <v>-5.4742854063955335E-2</v>
      </c>
      <c r="L26" s="26">
        <v>210</v>
      </c>
    </row>
    <row r="27" spans="1:12" x14ac:dyDescent="0.25">
      <c r="A27" s="52" t="s">
        <v>31</v>
      </c>
      <c r="B27" s="34">
        <v>15.05</v>
      </c>
      <c r="C27" s="19">
        <v>210.166666666667</v>
      </c>
      <c r="D27" s="19">
        <v>215.416666666667</v>
      </c>
      <c r="E27" s="20">
        <v>2.4980174464710507E-2</v>
      </c>
      <c r="F27" s="19">
        <v>1613.3333333333301</v>
      </c>
      <c r="G27" s="19">
        <v>1034.4166666666699</v>
      </c>
      <c r="H27" s="20">
        <v>-0.35883264462809583</v>
      </c>
      <c r="I27" s="19">
        <v>2538.4166666666702</v>
      </c>
      <c r="J27" s="21">
        <v>1991.4166666666699</v>
      </c>
      <c r="K27" s="25">
        <v>-0.21548865762778616</v>
      </c>
      <c r="L27" s="26">
        <v>175</v>
      </c>
    </row>
    <row r="28" spans="1:12" x14ac:dyDescent="0.25">
      <c r="A28" s="52" t="s">
        <v>493</v>
      </c>
      <c r="B28" s="34">
        <v>15.95</v>
      </c>
      <c r="C28" s="19"/>
      <c r="D28" s="19">
        <v>231.916666666667</v>
      </c>
      <c r="E28" s="20">
        <v>0</v>
      </c>
      <c r="F28" s="19"/>
      <c r="G28" s="19">
        <v>1163.6666666666699</v>
      </c>
      <c r="H28" s="20">
        <v>0</v>
      </c>
      <c r="I28" s="19"/>
      <c r="J28" s="21">
        <v>1163.6666666666699</v>
      </c>
      <c r="K28" s="25">
        <v>0</v>
      </c>
      <c r="L28" s="26">
        <v>310</v>
      </c>
    </row>
    <row r="29" spans="1:12" x14ac:dyDescent="0.25">
      <c r="A29" s="27" t="s">
        <v>401</v>
      </c>
      <c r="B29" s="34">
        <v>93.8</v>
      </c>
      <c r="C29" s="19">
        <v>4555.75</v>
      </c>
      <c r="D29" s="19">
        <v>4145.2500000000045</v>
      </c>
      <c r="E29" s="20">
        <v>-9.0105910113591717E-2</v>
      </c>
      <c r="F29" s="19">
        <v>35769.416666666657</v>
      </c>
      <c r="G29" s="19">
        <v>40163.833333333299</v>
      </c>
      <c r="H29" s="20">
        <v>0.12285402100956759</v>
      </c>
      <c r="I29" s="19">
        <v>80312.000000000029</v>
      </c>
      <c r="J29" s="21">
        <v>86810.333333333401</v>
      </c>
      <c r="K29" s="25">
        <v>8.0913603612578072E-2</v>
      </c>
      <c r="L29" s="26">
        <v>1751</v>
      </c>
    </row>
    <row r="30" spans="1:12" x14ac:dyDescent="0.25">
      <c r="A30" s="52" t="s">
        <v>21</v>
      </c>
      <c r="B30" s="34">
        <v>17.95</v>
      </c>
      <c r="C30" s="19">
        <v>2673.5</v>
      </c>
      <c r="D30" s="19">
        <v>2234.9166666666702</v>
      </c>
      <c r="E30" s="20">
        <v>-0.1640483760364054</v>
      </c>
      <c r="F30" s="19">
        <v>22025.75</v>
      </c>
      <c r="G30" s="19">
        <v>24484.333333333299</v>
      </c>
      <c r="H30" s="20">
        <v>0.11162313806945504</v>
      </c>
      <c r="I30" s="19">
        <v>49892.416666666701</v>
      </c>
      <c r="J30" s="21">
        <v>52801.416666666701</v>
      </c>
      <c r="K30" s="25">
        <v>5.8305453901645002E-2</v>
      </c>
      <c r="L30" s="26">
        <v>551</v>
      </c>
    </row>
    <row r="31" spans="1:12" x14ac:dyDescent="0.25">
      <c r="A31" s="52" t="s">
        <v>48</v>
      </c>
      <c r="B31" s="34">
        <v>18</v>
      </c>
      <c r="C31" s="19">
        <v>749.75</v>
      </c>
      <c r="D31" s="19">
        <v>738.33333333333303</v>
      </c>
      <c r="E31" s="20">
        <v>-1.5227297988218699E-2</v>
      </c>
      <c r="F31" s="19">
        <v>6233</v>
      </c>
      <c r="G31" s="19">
        <v>6325.0833333333303</v>
      </c>
      <c r="H31" s="20">
        <v>1.4773517300389909E-2</v>
      </c>
      <c r="I31" s="19">
        <v>12639.166666666701</v>
      </c>
      <c r="J31" s="21">
        <v>15582.25</v>
      </c>
      <c r="K31" s="25">
        <v>0.23285422298410693</v>
      </c>
      <c r="L31" s="26">
        <v>421</v>
      </c>
    </row>
    <row r="32" spans="1:12" x14ac:dyDescent="0.25">
      <c r="A32" s="52" t="s">
        <v>8</v>
      </c>
      <c r="B32" s="34">
        <v>19.95</v>
      </c>
      <c r="C32" s="19">
        <v>702.5</v>
      </c>
      <c r="D32" s="19">
        <v>849.41666666666697</v>
      </c>
      <c r="E32" s="20">
        <v>0.20913404507710601</v>
      </c>
      <c r="F32" s="19">
        <v>4256.0833333333303</v>
      </c>
      <c r="G32" s="19">
        <v>6172.5833333333303</v>
      </c>
      <c r="H32" s="20">
        <v>0.45029663422943661</v>
      </c>
      <c r="I32" s="19">
        <v>11693.333333333299</v>
      </c>
      <c r="J32" s="21">
        <v>12413.916666666701</v>
      </c>
      <c r="K32" s="25">
        <v>6.16234321550801E-2</v>
      </c>
      <c r="L32" s="26">
        <v>375</v>
      </c>
    </row>
    <row r="33" spans="1:34" x14ac:dyDescent="0.25">
      <c r="A33" s="52" t="s">
        <v>43</v>
      </c>
      <c r="B33" s="34">
        <v>18.95</v>
      </c>
      <c r="C33" s="19">
        <v>252.5</v>
      </c>
      <c r="D33" s="19">
        <v>143.666666666667</v>
      </c>
      <c r="E33" s="20">
        <v>-0.43102310231022972</v>
      </c>
      <c r="F33" s="19">
        <v>2168.3333333333298</v>
      </c>
      <c r="G33" s="19">
        <v>1898.1666666666699</v>
      </c>
      <c r="H33" s="20">
        <v>-0.12459646425825996</v>
      </c>
      <c r="I33" s="19">
        <v>3894.5833333333298</v>
      </c>
      <c r="J33" s="21">
        <v>3827.8333333333298</v>
      </c>
      <c r="K33" s="25">
        <v>-1.713918904461326E-2</v>
      </c>
      <c r="L33" s="26">
        <v>251</v>
      </c>
    </row>
    <row r="34" spans="1:34" s="42" customFormat="1" x14ac:dyDescent="0.25">
      <c r="A34" s="52" t="s">
        <v>38</v>
      </c>
      <c r="B34" s="34">
        <v>18.95</v>
      </c>
      <c r="C34" s="19">
        <v>177.5</v>
      </c>
      <c r="D34" s="19">
        <v>178.916666666667</v>
      </c>
      <c r="E34" s="20">
        <v>7.981220657278864E-3</v>
      </c>
      <c r="F34" s="19">
        <v>1086.25</v>
      </c>
      <c r="G34" s="19">
        <v>1283.6666666666699</v>
      </c>
      <c r="H34" s="20">
        <v>0.18174146528577209</v>
      </c>
      <c r="I34" s="19">
        <v>2192.5</v>
      </c>
      <c r="J34" s="21">
        <v>2184.9166666666702</v>
      </c>
      <c r="K34" s="25">
        <v>-3.4587609274024387E-3</v>
      </c>
      <c r="L34" s="26">
        <v>153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x14ac:dyDescent="0.25">
      <c r="A35" s="18" t="s">
        <v>355</v>
      </c>
      <c r="B35" s="34">
        <v>1646.6500000000017</v>
      </c>
      <c r="C35" s="19">
        <v>17724.416666666664</v>
      </c>
      <c r="D35" s="19">
        <v>16658.833333333325</v>
      </c>
      <c r="E35" s="20">
        <v>-6.011951498168757E-2</v>
      </c>
      <c r="F35" s="19">
        <v>99243.749999999898</v>
      </c>
      <c r="G35" s="19">
        <v>98612.083333333198</v>
      </c>
      <c r="H35" s="20">
        <v>-6.3648004702230743E-3</v>
      </c>
      <c r="I35" s="19">
        <v>193569.08333333334</v>
      </c>
      <c r="J35" s="21">
        <v>190935.25000000003</v>
      </c>
      <c r="K35" s="25">
        <v>-1.3606683918618101E-2</v>
      </c>
      <c r="L35" s="26">
        <v>4587</v>
      </c>
    </row>
    <row r="36" spans="1:34" x14ac:dyDescent="0.25">
      <c r="A36" s="27" t="s">
        <v>399</v>
      </c>
      <c r="B36" s="34">
        <v>72.25</v>
      </c>
      <c r="C36" s="19">
        <v>92.9166666666667</v>
      </c>
      <c r="D36" s="19">
        <v>0</v>
      </c>
      <c r="E36" s="20">
        <v>0</v>
      </c>
      <c r="F36" s="19">
        <v>1274.4166666666661</v>
      </c>
      <c r="G36" s="19">
        <v>0.91666666666666696</v>
      </c>
      <c r="H36" s="20">
        <v>-0.99928071666775642</v>
      </c>
      <c r="I36" s="19">
        <v>1612.9166666666661</v>
      </c>
      <c r="J36" s="21">
        <v>190.91666666666666</v>
      </c>
      <c r="K36" s="25">
        <v>-0.8816326530612244</v>
      </c>
      <c r="L36" s="26"/>
    </row>
    <row r="37" spans="1:34" x14ac:dyDescent="0.25">
      <c r="A37" s="52" t="s">
        <v>223</v>
      </c>
      <c r="B37" s="34">
        <v>14.75</v>
      </c>
      <c r="C37" s="19">
        <v>44</v>
      </c>
      <c r="D37" s="19">
        <v>0</v>
      </c>
      <c r="E37" s="20">
        <v>0</v>
      </c>
      <c r="F37" s="19">
        <v>490.5</v>
      </c>
      <c r="G37" s="19">
        <v>0.91666666666666696</v>
      </c>
      <c r="H37" s="20">
        <v>-0.99813115868161739</v>
      </c>
      <c r="I37" s="19">
        <v>491.5</v>
      </c>
      <c r="J37" s="21">
        <v>122.75</v>
      </c>
      <c r="K37" s="25">
        <v>-0.75025432349949139</v>
      </c>
      <c r="L37" s="26"/>
    </row>
    <row r="38" spans="1:34" x14ac:dyDescent="0.25">
      <c r="A38" s="52" t="s">
        <v>340</v>
      </c>
      <c r="B38" s="34">
        <v>14.75</v>
      </c>
      <c r="C38" s="19">
        <v>34.75</v>
      </c>
      <c r="D38" s="19"/>
      <c r="E38" s="20">
        <v>0</v>
      </c>
      <c r="F38" s="19">
        <v>528.08333333333303</v>
      </c>
      <c r="G38" s="19"/>
      <c r="H38" s="20">
        <v>0</v>
      </c>
      <c r="I38" s="19">
        <v>528.08333333333303</v>
      </c>
      <c r="J38" s="21">
        <v>65.25</v>
      </c>
      <c r="K38" s="25">
        <v>-0.87643995581505441</v>
      </c>
      <c r="L38" s="26"/>
    </row>
    <row r="39" spans="1:34" x14ac:dyDescent="0.25">
      <c r="A39" s="52" t="s">
        <v>163</v>
      </c>
      <c r="B39" s="34">
        <v>14.25</v>
      </c>
      <c r="C39" s="19">
        <v>14.1666666666667</v>
      </c>
      <c r="D39" s="19"/>
      <c r="E39" s="20">
        <v>0</v>
      </c>
      <c r="F39" s="19">
        <v>255.833333333333</v>
      </c>
      <c r="G39" s="19"/>
      <c r="H39" s="20">
        <v>0</v>
      </c>
      <c r="I39" s="19">
        <v>593.33333333333303</v>
      </c>
      <c r="J39" s="21">
        <v>2.8333333333333299</v>
      </c>
      <c r="K39" s="25">
        <v>-0.99522471910112353</v>
      </c>
      <c r="L39" s="26"/>
    </row>
    <row r="40" spans="1:34" x14ac:dyDescent="0.25">
      <c r="A40" s="52" t="s">
        <v>161</v>
      </c>
      <c r="B40" s="34">
        <v>14.75</v>
      </c>
      <c r="C40" s="19"/>
      <c r="D40" s="19"/>
      <c r="E40" s="20">
        <v>0</v>
      </c>
      <c r="F40" s="19">
        <v>-8.3333333333333301E-2</v>
      </c>
      <c r="G40" s="19"/>
      <c r="H40" s="20">
        <v>0</v>
      </c>
      <c r="I40" s="19">
        <v>-8.3333333333333301E-2</v>
      </c>
      <c r="J40" s="21">
        <v>8.3333333333333301E-2</v>
      </c>
      <c r="K40" s="25">
        <v>-2</v>
      </c>
      <c r="L40" s="26"/>
    </row>
    <row r="41" spans="1:34" x14ac:dyDescent="0.25">
      <c r="A41" s="52" t="s">
        <v>250</v>
      </c>
      <c r="B41" s="34">
        <v>13.75</v>
      </c>
      <c r="C41" s="19"/>
      <c r="D41" s="19"/>
      <c r="E41" s="20">
        <v>0</v>
      </c>
      <c r="F41" s="19">
        <v>8.3333333333333301E-2</v>
      </c>
      <c r="G41" s="19"/>
      <c r="H41" s="20">
        <v>0</v>
      </c>
      <c r="I41" s="19">
        <v>8.3333333333333301E-2</v>
      </c>
      <c r="J41" s="21">
        <v>0</v>
      </c>
      <c r="K41" s="25">
        <v>0</v>
      </c>
      <c r="L41" s="26"/>
    </row>
    <row r="42" spans="1:34" x14ac:dyDescent="0.25">
      <c r="A42" s="27" t="s">
        <v>400</v>
      </c>
      <c r="B42" s="34">
        <v>82.4</v>
      </c>
      <c r="C42" s="19">
        <v>9685.5000000000018</v>
      </c>
      <c r="D42" s="19">
        <v>9252.4999999999964</v>
      </c>
      <c r="E42" s="20">
        <v>-4.4706003820144072E-2</v>
      </c>
      <c r="F42" s="19">
        <v>36046.333333333299</v>
      </c>
      <c r="G42" s="19">
        <v>34982.249999999971</v>
      </c>
      <c r="H42" s="20">
        <v>-2.9519877195091394E-2</v>
      </c>
      <c r="I42" s="19">
        <v>62134.666666666664</v>
      </c>
      <c r="J42" s="21">
        <v>59102.833333333372</v>
      </c>
      <c r="K42" s="25">
        <v>-4.8794553764940005E-2</v>
      </c>
      <c r="L42" s="26">
        <v>595</v>
      </c>
    </row>
    <row r="43" spans="1:34" x14ac:dyDescent="0.25">
      <c r="A43" s="52" t="s">
        <v>303</v>
      </c>
      <c r="B43" s="34">
        <v>16.95</v>
      </c>
      <c r="C43" s="19">
        <v>9576.6666666666697</v>
      </c>
      <c r="D43" s="19">
        <v>9240.3333333333303</v>
      </c>
      <c r="E43" s="20">
        <v>-3.5120083536373754E-2</v>
      </c>
      <c r="F43" s="19">
        <v>35304.333333333299</v>
      </c>
      <c r="G43" s="19">
        <v>32540.583333333299</v>
      </c>
      <c r="H43" s="20">
        <v>-7.8283591249421774E-2</v>
      </c>
      <c r="I43" s="19">
        <v>61292.5</v>
      </c>
      <c r="J43" s="21">
        <v>55636.166666666701</v>
      </c>
      <c r="K43" s="25">
        <v>-9.2284265339695706E-2</v>
      </c>
      <c r="L43" s="26">
        <v>583</v>
      </c>
    </row>
    <row r="44" spans="1:34" x14ac:dyDescent="0.25">
      <c r="A44" s="52" t="s">
        <v>411</v>
      </c>
      <c r="B44" s="34">
        <v>17</v>
      </c>
      <c r="C44" s="19">
        <v>67.75</v>
      </c>
      <c r="D44" s="19">
        <v>12.1666666666667</v>
      </c>
      <c r="E44" s="20">
        <v>-0.82041820418204137</v>
      </c>
      <c r="F44" s="19">
        <v>67.75</v>
      </c>
      <c r="G44" s="19">
        <v>2437.5</v>
      </c>
      <c r="H44" s="20">
        <v>34.977859778597789</v>
      </c>
      <c r="I44" s="19">
        <v>67.75</v>
      </c>
      <c r="J44" s="21">
        <v>2717.1666666666702</v>
      </c>
      <c r="K44" s="25">
        <v>39.105781057810631</v>
      </c>
      <c r="L44" s="26">
        <v>12</v>
      </c>
    </row>
    <row r="45" spans="1:34" x14ac:dyDescent="0.25">
      <c r="A45" s="52" t="s">
        <v>169</v>
      </c>
      <c r="B45" s="34">
        <v>16.95</v>
      </c>
      <c r="C45" s="19"/>
      <c r="D45" s="19"/>
      <c r="E45" s="20">
        <v>0</v>
      </c>
      <c r="F45" s="19">
        <v>0.25</v>
      </c>
      <c r="G45" s="19">
        <v>4.1666666666666696</v>
      </c>
      <c r="H45" s="20">
        <v>15.666666666666679</v>
      </c>
      <c r="I45" s="19">
        <v>0.66666666666666696</v>
      </c>
      <c r="J45" s="21">
        <v>695.83333333333303</v>
      </c>
      <c r="K45" s="25">
        <v>1042.7499999999991</v>
      </c>
      <c r="L45" s="26"/>
    </row>
    <row r="46" spans="1:34" s="43" customFormat="1" x14ac:dyDescent="0.25">
      <c r="A46" s="52" t="s">
        <v>317</v>
      </c>
      <c r="B46" s="34">
        <v>15.75</v>
      </c>
      <c r="C46" s="19">
        <v>32.6666666666667</v>
      </c>
      <c r="D46" s="19"/>
      <c r="E46" s="20">
        <v>0</v>
      </c>
      <c r="F46" s="19">
        <v>444</v>
      </c>
      <c r="G46" s="19"/>
      <c r="H46" s="20">
        <v>0</v>
      </c>
      <c r="I46" s="19">
        <v>463.25</v>
      </c>
      <c r="J46" s="21">
        <v>52.6666666666667</v>
      </c>
      <c r="K46" s="25">
        <v>-0.88631048749775132</v>
      </c>
      <c r="L46" s="26"/>
    </row>
    <row r="47" spans="1:34" x14ac:dyDescent="0.25">
      <c r="A47" s="52" t="s">
        <v>353</v>
      </c>
      <c r="B47" s="34">
        <v>15.75</v>
      </c>
      <c r="C47" s="19">
        <v>8.4166666666666696</v>
      </c>
      <c r="D47" s="19"/>
      <c r="E47" s="20">
        <v>0</v>
      </c>
      <c r="F47" s="19">
        <v>230</v>
      </c>
      <c r="G47" s="19"/>
      <c r="H47" s="20">
        <v>0</v>
      </c>
      <c r="I47" s="19">
        <v>310.5</v>
      </c>
      <c r="J47" s="21">
        <v>1</v>
      </c>
      <c r="K47" s="25">
        <v>-0.9967793880837359</v>
      </c>
      <c r="L47" s="26"/>
    </row>
    <row r="48" spans="1:34" s="43" customFormat="1" x14ac:dyDescent="0.25">
      <c r="A48" s="27" t="s">
        <v>401</v>
      </c>
      <c r="B48" s="34">
        <v>541.19999999999993</v>
      </c>
      <c r="C48" s="19">
        <v>6514.5000000000009</v>
      </c>
      <c r="D48" s="19">
        <v>5307.6666666666633</v>
      </c>
      <c r="E48" s="20">
        <v>-0.18525340906183704</v>
      </c>
      <c r="F48" s="19">
        <v>53548.333333333314</v>
      </c>
      <c r="G48" s="19">
        <v>53290.416666666635</v>
      </c>
      <c r="H48" s="20">
        <v>-4.8165209001216139E-3</v>
      </c>
      <c r="I48" s="19">
        <v>110984.6666666667</v>
      </c>
      <c r="J48" s="21">
        <v>111738.83333333328</v>
      </c>
      <c r="K48" s="25">
        <v>6.7952329751249478E-3</v>
      </c>
      <c r="L48" s="26">
        <v>1887</v>
      </c>
    </row>
    <row r="49" spans="1:12" x14ac:dyDescent="0.25">
      <c r="A49" s="52" t="s">
        <v>93</v>
      </c>
      <c r="B49" s="34">
        <v>19.95</v>
      </c>
      <c r="C49" s="19">
        <v>5077.25</v>
      </c>
      <c r="D49" s="19">
        <v>4478.3333333333303</v>
      </c>
      <c r="E49" s="20">
        <v>-0.11796083838035741</v>
      </c>
      <c r="F49" s="19">
        <v>48275.833333333299</v>
      </c>
      <c r="G49" s="19">
        <v>48442.833333333299</v>
      </c>
      <c r="H49" s="20">
        <v>3.4592877733855818E-3</v>
      </c>
      <c r="I49" s="19">
        <v>98803.666666666701</v>
      </c>
      <c r="J49" s="21">
        <v>98288.083333333299</v>
      </c>
      <c r="K49" s="25">
        <v>-5.218261130660479E-3</v>
      </c>
      <c r="L49" s="26">
        <v>625</v>
      </c>
    </row>
    <row r="50" spans="1:12" x14ac:dyDescent="0.25">
      <c r="A50" s="52" t="s">
        <v>416</v>
      </c>
      <c r="B50" s="34">
        <v>19.95</v>
      </c>
      <c r="C50" s="19">
        <v>147.916666666667</v>
      </c>
      <c r="D50" s="19">
        <v>59.9166666666667</v>
      </c>
      <c r="E50" s="20">
        <v>-0.59492957746478936</v>
      </c>
      <c r="F50" s="19">
        <v>586.66666666666697</v>
      </c>
      <c r="G50" s="19">
        <v>962.25</v>
      </c>
      <c r="H50" s="20">
        <v>0.6401988636363628</v>
      </c>
      <c r="I50" s="19">
        <v>1742.6666666666699</v>
      </c>
      <c r="J50" s="21">
        <v>2209.5833333333298</v>
      </c>
      <c r="K50" s="25">
        <v>0.26793228768170946</v>
      </c>
      <c r="L50" s="26">
        <v>95</v>
      </c>
    </row>
    <row r="51" spans="1:12" x14ac:dyDescent="0.25">
      <c r="A51" s="52" t="s">
        <v>225</v>
      </c>
      <c r="B51" s="34">
        <v>19.95</v>
      </c>
      <c r="C51" s="19">
        <v>6.6666666666666696</v>
      </c>
      <c r="D51" s="19">
        <v>291.16666666666703</v>
      </c>
      <c r="E51" s="20">
        <v>42.675000000000033</v>
      </c>
      <c r="F51" s="19">
        <v>813.5</v>
      </c>
      <c r="G51" s="19">
        <v>1114.8333333333301</v>
      </c>
      <c r="H51" s="20">
        <v>0.37041589838147521</v>
      </c>
      <c r="I51" s="19">
        <v>1179.3333333333301</v>
      </c>
      <c r="J51" s="21">
        <v>1991</v>
      </c>
      <c r="K51" s="25">
        <v>0.68824194460147448</v>
      </c>
      <c r="L51" s="26">
        <v>274</v>
      </c>
    </row>
    <row r="52" spans="1:12" x14ac:dyDescent="0.25">
      <c r="A52" s="52" t="s">
        <v>508</v>
      </c>
      <c r="B52" s="34">
        <v>18.95</v>
      </c>
      <c r="C52" s="19">
        <v>43.1666666666667</v>
      </c>
      <c r="D52" s="19">
        <v>118.083333333333</v>
      </c>
      <c r="E52" s="20">
        <v>1.7355212355212257</v>
      </c>
      <c r="F52" s="19">
        <v>629.08333333333303</v>
      </c>
      <c r="G52" s="19">
        <v>482</v>
      </c>
      <c r="H52" s="20">
        <v>-0.23380580209299209</v>
      </c>
      <c r="I52" s="19">
        <v>1303.1666666666699</v>
      </c>
      <c r="J52" s="21">
        <v>1119</v>
      </c>
      <c r="K52" s="25">
        <v>-0.14132241974677284</v>
      </c>
      <c r="L52" s="26">
        <v>165</v>
      </c>
    </row>
    <row r="53" spans="1:12" x14ac:dyDescent="0.25">
      <c r="A53" s="52" t="s">
        <v>629</v>
      </c>
      <c r="B53" s="34">
        <v>19.95</v>
      </c>
      <c r="C53" s="19"/>
      <c r="D53" s="19">
        <v>0.16666666666666699</v>
      </c>
      <c r="E53" s="20">
        <v>0</v>
      </c>
      <c r="F53" s="19"/>
      <c r="G53" s="19">
        <v>850.83333333333303</v>
      </c>
      <c r="H53" s="20">
        <v>0</v>
      </c>
      <c r="I53" s="19">
        <v>65.1666666666667</v>
      </c>
      <c r="J53" s="21">
        <v>1098.1666666666699</v>
      </c>
      <c r="K53" s="25">
        <v>15.851662404092112</v>
      </c>
      <c r="L53" s="26">
        <v>1</v>
      </c>
    </row>
    <row r="54" spans="1:12" x14ac:dyDescent="0.25">
      <c r="A54" s="52" t="s">
        <v>428</v>
      </c>
      <c r="B54" s="34">
        <v>19.95</v>
      </c>
      <c r="C54" s="19"/>
      <c r="D54" s="19">
        <v>1.3333333333333299</v>
      </c>
      <c r="E54" s="20">
        <v>0</v>
      </c>
      <c r="F54" s="19"/>
      <c r="G54" s="19">
        <v>373</v>
      </c>
      <c r="H54" s="20">
        <v>0</v>
      </c>
      <c r="I54" s="19"/>
      <c r="J54" s="21">
        <v>892</v>
      </c>
      <c r="K54" s="25">
        <v>0</v>
      </c>
      <c r="L54" s="26">
        <v>3</v>
      </c>
    </row>
    <row r="55" spans="1:12" x14ac:dyDescent="0.25">
      <c r="A55" s="52" t="s">
        <v>171</v>
      </c>
      <c r="B55" s="34">
        <v>19.95</v>
      </c>
      <c r="C55" s="19">
        <v>8.3333333333333301E-2</v>
      </c>
      <c r="D55" s="19">
        <v>1.4166666666666701</v>
      </c>
      <c r="E55" s="20">
        <v>16.00000000000005</v>
      </c>
      <c r="F55" s="19">
        <v>0.16666666666666699</v>
      </c>
      <c r="G55" s="19">
        <v>19.8333333333333</v>
      </c>
      <c r="H55" s="20">
        <v>117.99999999999956</v>
      </c>
      <c r="I55" s="19">
        <v>126.166666666667</v>
      </c>
      <c r="J55" s="21">
        <v>886.83333333333303</v>
      </c>
      <c r="K55" s="25">
        <v>6.029062087186241</v>
      </c>
      <c r="L55" s="26">
        <v>1</v>
      </c>
    </row>
    <row r="56" spans="1:12" x14ac:dyDescent="0.25">
      <c r="A56" s="52" t="s">
        <v>217</v>
      </c>
      <c r="B56" s="34">
        <v>17.95</v>
      </c>
      <c r="C56" s="19">
        <v>1.4166666666666701</v>
      </c>
      <c r="D56" s="19">
        <v>1.3333333333333299</v>
      </c>
      <c r="E56" s="20">
        <v>-5.8823529411769368E-2</v>
      </c>
      <c r="F56" s="19">
        <v>21.8333333333333</v>
      </c>
      <c r="G56" s="19">
        <v>88.8333333333333</v>
      </c>
      <c r="H56" s="20">
        <v>3.0687022900763403</v>
      </c>
      <c r="I56" s="19">
        <v>666.91666666666697</v>
      </c>
      <c r="J56" s="21">
        <v>669.5</v>
      </c>
      <c r="K56" s="25">
        <v>3.8735474197171497E-3</v>
      </c>
      <c r="L56" s="26">
        <v>1</v>
      </c>
    </row>
    <row r="57" spans="1:12" x14ac:dyDescent="0.25">
      <c r="A57" s="52" t="s">
        <v>481</v>
      </c>
      <c r="B57" s="34">
        <v>19.95</v>
      </c>
      <c r="C57" s="19">
        <v>1</v>
      </c>
      <c r="D57" s="19">
        <v>2.5833333333333299</v>
      </c>
      <c r="E57" s="20">
        <v>1.5833333333333299</v>
      </c>
      <c r="F57" s="19">
        <v>86.5833333333333</v>
      </c>
      <c r="G57" s="19">
        <v>88.0833333333333</v>
      </c>
      <c r="H57" s="20">
        <v>1.7324350336862374E-2</v>
      </c>
      <c r="I57" s="19">
        <v>706.08333333333303</v>
      </c>
      <c r="J57" s="21">
        <v>600.08333333333303</v>
      </c>
      <c r="K57" s="25">
        <v>-0.1501239230496873</v>
      </c>
      <c r="L57" s="26">
        <v>41</v>
      </c>
    </row>
    <row r="58" spans="1:12" x14ac:dyDescent="0.25">
      <c r="A58" s="52" t="s">
        <v>443</v>
      </c>
      <c r="B58" s="34">
        <v>19.95</v>
      </c>
      <c r="C58" s="19">
        <v>107.833333333333</v>
      </c>
      <c r="D58" s="19">
        <v>161.333333333333</v>
      </c>
      <c r="E58" s="20">
        <v>0.49613601236476196</v>
      </c>
      <c r="F58" s="19">
        <v>107.833333333333</v>
      </c>
      <c r="G58" s="19">
        <v>194.166666666667</v>
      </c>
      <c r="H58" s="20">
        <v>0.80061823802164689</v>
      </c>
      <c r="I58" s="19">
        <v>154.833333333333</v>
      </c>
      <c r="J58" s="21">
        <v>581.33333333333303</v>
      </c>
      <c r="K58" s="25">
        <v>2.7545748116254094</v>
      </c>
      <c r="L58" s="26">
        <v>193</v>
      </c>
    </row>
    <row r="59" spans="1:12" x14ac:dyDescent="0.25">
      <c r="A59" s="52" t="s">
        <v>245</v>
      </c>
      <c r="B59" s="34">
        <v>18.95</v>
      </c>
      <c r="C59" s="19">
        <v>8.3333333333333301E-2</v>
      </c>
      <c r="D59" s="19">
        <v>1.5</v>
      </c>
      <c r="E59" s="20">
        <v>17.000000000000007</v>
      </c>
      <c r="F59" s="19">
        <v>19.6666666666667</v>
      </c>
      <c r="G59" s="19">
        <v>155.666666666667</v>
      </c>
      <c r="H59" s="20">
        <v>6.9152542372881385</v>
      </c>
      <c r="I59" s="19">
        <v>556.83333333333303</v>
      </c>
      <c r="J59" s="21">
        <v>556.66666666666697</v>
      </c>
      <c r="K59" s="25">
        <v>-2.9931158335718723E-4</v>
      </c>
      <c r="L59" s="26">
        <v>5</v>
      </c>
    </row>
    <row r="60" spans="1:12" x14ac:dyDescent="0.25">
      <c r="A60" s="52" t="s">
        <v>327</v>
      </c>
      <c r="B60" s="34">
        <v>19.95</v>
      </c>
      <c r="C60" s="19"/>
      <c r="D60" s="19"/>
      <c r="E60" s="20">
        <v>0</v>
      </c>
      <c r="F60" s="19"/>
      <c r="G60" s="19">
        <v>1.6666666666666701</v>
      </c>
      <c r="H60" s="20">
        <v>0</v>
      </c>
      <c r="I60" s="19"/>
      <c r="J60" s="21">
        <v>500.75</v>
      </c>
      <c r="K60" s="25">
        <v>0</v>
      </c>
      <c r="L60" s="26"/>
    </row>
    <row r="61" spans="1:12" x14ac:dyDescent="0.25">
      <c r="A61" s="52" t="s">
        <v>157</v>
      </c>
      <c r="B61" s="34">
        <v>19.95</v>
      </c>
      <c r="C61" s="19"/>
      <c r="D61" s="19">
        <v>0.91666666666666696</v>
      </c>
      <c r="E61" s="20">
        <v>0</v>
      </c>
      <c r="F61" s="19"/>
      <c r="G61" s="19">
        <v>20.75</v>
      </c>
      <c r="H61" s="20">
        <v>0</v>
      </c>
      <c r="I61" s="19">
        <v>0</v>
      </c>
      <c r="J61" s="21">
        <v>498.41666666666703</v>
      </c>
      <c r="K61" s="25">
        <v>0</v>
      </c>
      <c r="L61" s="26">
        <v>1</v>
      </c>
    </row>
    <row r="62" spans="1:12" x14ac:dyDescent="0.25">
      <c r="A62" s="52" t="s">
        <v>144</v>
      </c>
      <c r="B62" s="34">
        <v>19.95</v>
      </c>
      <c r="C62" s="19"/>
      <c r="D62" s="19">
        <v>0.16666666666666699</v>
      </c>
      <c r="E62" s="20">
        <v>0</v>
      </c>
      <c r="F62" s="19">
        <v>0.83333333333333304</v>
      </c>
      <c r="G62" s="19">
        <v>119.916666666667</v>
      </c>
      <c r="H62" s="20">
        <v>142.90000000000046</v>
      </c>
      <c r="I62" s="19">
        <v>332.25</v>
      </c>
      <c r="J62" s="21">
        <v>418.5</v>
      </c>
      <c r="K62" s="25">
        <v>0.2595936794582393</v>
      </c>
      <c r="L62" s="26">
        <v>4</v>
      </c>
    </row>
    <row r="63" spans="1:12" x14ac:dyDescent="0.25">
      <c r="A63" s="52" t="s">
        <v>79</v>
      </c>
      <c r="B63" s="34">
        <v>19.95</v>
      </c>
      <c r="C63" s="19">
        <v>143.166666666667</v>
      </c>
      <c r="D63" s="19">
        <v>0.5</v>
      </c>
      <c r="E63" s="20">
        <v>-0.99650756693830034</v>
      </c>
      <c r="F63" s="19">
        <v>166.583333333333</v>
      </c>
      <c r="G63" s="19">
        <v>36.4166666666667</v>
      </c>
      <c r="H63" s="20">
        <v>-0.78139069534767314</v>
      </c>
      <c r="I63" s="19">
        <v>166.583333333333</v>
      </c>
      <c r="J63" s="21">
        <v>403.58333333333297</v>
      </c>
      <c r="K63" s="25">
        <v>1.4227113556778417</v>
      </c>
      <c r="L63" s="26">
        <v>4</v>
      </c>
    </row>
    <row r="64" spans="1:12" x14ac:dyDescent="0.25">
      <c r="A64" s="52" t="s">
        <v>329</v>
      </c>
      <c r="B64" s="34">
        <v>17.95</v>
      </c>
      <c r="C64" s="19">
        <v>291.91666666666703</v>
      </c>
      <c r="D64" s="19"/>
      <c r="E64" s="20">
        <v>0</v>
      </c>
      <c r="F64" s="19">
        <v>291.91666666666703</v>
      </c>
      <c r="G64" s="19">
        <v>1.4166666666666701</v>
      </c>
      <c r="H64" s="20">
        <v>-0.99514701684270623</v>
      </c>
      <c r="I64" s="19">
        <v>291.91666666666703</v>
      </c>
      <c r="J64" s="21">
        <v>322.75</v>
      </c>
      <c r="K64" s="25">
        <v>0.10562375107050963</v>
      </c>
      <c r="L64" s="26"/>
    </row>
    <row r="65" spans="1:12" x14ac:dyDescent="0.25">
      <c r="A65" s="52" t="s">
        <v>414</v>
      </c>
      <c r="B65" s="34">
        <v>19.95</v>
      </c>
      <c r="C65" s="19">
        <v>10.5833333333333</v>
      </c>
      <c r="D65" s="19">
        <v>141.583333333333</v>
      </c>
      <c r="E65" s="20">
        <v>12.377952755905524</v>
      </c>
      <c r="F65" s="19">
        <v>496.08333333333297</v>
      </c>
      <c r="G65" s="19">
        <v>290.58333333333297</v>
      </c>
      <c r="H65" s="20">
        <v>-0.41424491852847334</v>
      </c>
      <c r="I65" s="19">
        <v>612.91666666666697</v>
      </c>
      <c r="J65" s="21">
        <v>296.16666666666703</v>
      </c>
      <c r="K65" s="25">
        <v>-0.51679129843643745</v>
      </c>
      <c r="L65" s="26">
        <v>204</v>
      </c>
    </row>
    <row r="66" spans="1:12" x14ac:dyDescent="0.25">
      <c r="A66" s="52" t="s">
        <v>77</v>
      </c>
      <c r="B66" s="34">
        <v>17.95</v>
      </c>
      <c r="C66" s="19">
        <v>504.66666666666703</v>
      </c>
      <c r="D66" s="19"/>
      <c r="E66" s="20">
        <v>0</v>
      </c>
      <c r="F66" s="19">
        <v>644</v>
      </c>
      <c r="G66" s="19"/>
      <c r="H66" s="20">
        <v>0</v>
      </c>
      <c r="I66" s="19">
        <v>644</v>
      </c>
      <c r="J66" s="21">
        <v>191</v>
      </c>
      <c r="K66" s="25">
        <v>-0.70341614906832295</v>
      </c>
      <c r="L66" s="26"/>
    </row>
    <row r="67" spans="1:12" x14ac:dyDescent="0.25">
      <c r="A67" s="52" t="s">
        <v>139</v>
      </c>
      <c r="B67" s="34">
        <v>18.95</v>
      </c>
      <c r="C67" s="19">
        <v>153.916666666667</v>
      </c>
      <c r="D67" s="19"/>
      <c r="E67" s="20">
        <v>0</v>
      </c>
      <c r="F67" s="19">
        <v>456</v>
      </c>
      <c r="G67" s="19">
        <v>0.91666666666666696</v>
      </c>
      <c r="H67" s="20">
        <v>-0.99798976608187129</v>
      </c>
      <c r="I67" s="19">
        <v>456.25</v>
      </c>
      <c r="J67" s="21">
        <v>101.333333333333</v>
      </c>
      <c r="K67" s="25">
        <v>-0.77789954337899614</v>
      </c>
      <c r="L67" s="26"/>
    </row>
    <row r="68" spans="1:12" x14ac:dyDescent="0.25">
      <c r="A68" s="52" t="s">
        <v>88</v>
      </c>
      <c r="B68" s="34">
        <v>17.25</v>
      </c>
      <c r="C68" s="19">
        <v>22.5</v>
      </c>
      <c r="D68" s="19"/>
      <c r="E68" s="20">
        <v>0</v>
      </c>
      <c r="F68" s="19">
        <v>547.33333333333303</v>
      </c>
      <c r="G68" s="19">
        <v>-1</v>
      </c>
      <c r="H68" s="20">
        <v>-1.0018270401948843</v>
      </c>
      <c r="I68" s="19">
        <v>547.33333333333303</v>
      </c>
      <c r="J68" s="21">
        <v>65.5</v>
      </c>
      <c r="K68" s="25">
        <v>-0.88032886723507908</v>
      </c>
      <c r="L68" s="26"/>
    </row>
    <row r="69" spans="1:12" x14ac:dyDescent="0.25">
      <c r="A69" s="52" t="s">
        <v>448</v>
      </c>
      <c r="B69" s="34">
        <v>18.95</v>
      </c>
      <c r="C69" s="19"/>
      <c r="D69" s="19">
        <v>47.3333333333333</v>
      </c>
      <c r="E69" s="20">
        <v>0</v>
      </c>
      <c r="F69" s="19">
        <v>0.33333333333333298</v>
      </c>
      <c r="G69" s="19">
        <v>47.3333333333333</v>
      </c>
      <c r="H69" s="20">
        <v>141.00000000000003</v>
      </c>
      <c r="I69" s="19">
        <v>97.9166666666667</v>
      </c>
      <c r="J69" s="21">
        <v>47.3333333333333</v>
      </c>
      <c r="K69" s="25">
        <v>-0.51659574468085157</v>
      </c>
      <c r="L69" s="26">
        <v>270</v>
      </c>
    </row>
    <row r="70" spans="1:12" x14ac:dyDescent="0.25">
      <c r="A70" s="52" t="s">
        <v>342</v>
      </c>
      <c r="B70" s="34">
        <v>19.95</v>
      </c>
      <c r="C70" s="19">
        <v>8.3333333333333301E-2</v>
      </c>
      <c r="D70" s="19"/>
      <c r="E70" s="20">
        <v>0</v>
      </c>
      <c r="F70" s="19">
        <v>7.4166666666666696</v>
      </c>
      <c r="G70" s="19"/>
      <c r="H70" s="20">
        <v>0</v>
      </c>
      <c r="I70" s="19">
        <v>444.58333333333297</v>
      </c>
      <c r="J70" s="21">
        <v>0.75</v>
      </c>
      <c r="K70" s="25">
        <v>-0.99831302717900661</v>
      </c>
      <c r="L70" s="26"/>
    </row>
    <row r="71" spans="1:12" x14ac:dyDescent="0.25">
      <c r="A71" s="52" t="s">
        <v>178</v>
      </c>
      <c r="B71" s="34">
        <v>18.95</v>
      </c>
      <c r="C71" s="19">
        <v>1.1666666666666701</v>
      </c>
      <c r="D71" s="19"/>
      <c r="E71" s="20">
        <v>0</v>
      </c>
      <c r="F71" s="19">
        <v>100.083333333333</v>
      </c>
      <c r="G71" s="19">
        <v>8.3333333333333301E-2</v>
      </c>
      <c r="H71" s="20">
        <v>-0.99916736053288935</v>
      </c>
      <c r="I71" s="19">
        <v>612.75</v>
      </c>
      <c r="J71" s="21">
        <v>0.25</v>
      </c>
      <c r="K71" s="25">
        <v>-0.99959200326397391</v>
      </c>
      <c r="L71" s="26"/>
    </row>
    <row r="72" spans="1:12" x14ac:dyDescent="0.25">
      <c r="A72" s="52" t="s">
        <v>312</v>
      </c>
      <c r="B72" s="34">
        <v>19.95</v>
      </c>
      <c r="C72" s="19">
        <v>8.3333333333333301E-2</v>
      </c>
      <c r="D72" s="19"/>
      <c r="E72" s="20">
        <v>0</v>
      </c>
      <c r="F72" s="19">
        <v>8.5833333333333304</v>
      </c>
      <c r="G72" s="19"/>
      <c r="H72" s="20">
        <v>0</v>
      </c>
      <c r="I72" s="19">
        <v>526.83333333333303</v>
      </c>
      <c r="J72" s="21">
        <v>0.25</v>
      </c>
      <c r="K72" s="25">
        <v>-0.99952546662448594</v>
      </c>
      <c r="L72" s="26"/>
    </row>
    <row r="73" spans="1:12" x14ac:dyDescent="0.25">
      <c r="A73" s="52" t="s">
        <v>83</v>
      </c>
      <c r="B73" s="34">
        <v>17.25</v>
      </c>
      <c r="C73" s="19">
        <v>1</v>
      </c>
      <c r="D73" s="19"/>
      <c r="E73" s="20">
        <v>0</v>
      </c>
      <c r="F73" s="19">
        <v>228.416666666667</v>
      </c>
      <c r="G73" s="19"/>
      <c r="H73" s="20">
        <v>0</v>
      </c>
      <c r="I73" s="19">
        <v>278.33333333333297</v>
      </c>
      <c r="J73" s="21">
        <v>8.3333333333333301E-2</v>
      </c>
      <c r="K73" s="25">
        <v>-0.99970059880239526</v>
      </c>
      <c r="L73" s="26"/>
    </row>
    <row r="74" spans="1:12" x14ac:dyDescent="0.25">
      <c r="A74" s="52" t="s">
        <v>242</v>
      </c>
      <c r="B74" s="34">
        <v>19.95</v>
      </c>
      <c r="C74" s="19"/>
      <c r="D74" s="19"/>
      <c r="E74" s="20">
        <v>0</v>
      </c>
      <c r="F74" s="19">
        <v>0</v>
      </c>
      <c r="G74" s="19"/>
      <c r="H74" s="20">
        <v>0</v>
      </c>
      <c r="I74" s="19">
        <v>0</v>
      </c>
      <c r="J74" s="21"/>
      <c r="K74" s="25">
        <v>0</v>
      </c>
      <c r="L74" s="26"/>
    </row>
    <row r="75" spans="1:12" x14ac:dyDescent="0.25">
      <c r="A75" s="52" t="s">
        <v>509</v>
      </c>
      <c r="B75" s="34">
        <v>19.95</v>
      </c>
      <c r="C75" s="19"/>
      <c r="D75" s="19"/>
      <c r="E75" s="20">
        <v>0</v>
      </c>
      <c r="F75" s="19"/>
      <c r="G75" s="19"/>
      <c r="H75" s="20">
        <v>0</v>
      </c>
      <c r="I75" s="19">
        <v>0.66666666666666696</v>
      </c>
      <c r="J75" s="21"/>
      <c r="K75" s="25">
        <v>0</v>
      </c>
      <c r="L75" s="26"/>
    </row>
    <row r="76" spans="1:12" x14ac:dyDescent="0.25">
      <c r="A76" s="52" t="s">
        <v>518</v>
      </c>
      <c r="B76" s="34">
        <v>18.95</v>
      </c>
      <c r="C76" s="19"/>
      <c r="D76" s="19"/>
      <c r="E76" s="20">
        <v>0</v>
      </c>
      <c r="F76" s="19">
        <v>59.5833333333333</v>
      </c>
      <c r="G76" s="19"/>
      <c r="H76" s="20">
        <v>0</v>
      </c>
      <c r="I76" s="19">
        <v>667.5</v>
      </c>
      <c r="J76" s="21">
        <v>-8.3333333333333301E-2</v>
      </c>
      <c r="K76" s="25">
        <v>-1.0001248439450687</v>
      </c>
      <c r="L76" s="26"/>
    </row>
    <row r="77" spans="1:12" x14ac:dyDescent="0.25">
      <c r="A77" s="27" t="s">
        <v>402</v>
      </c>
      <c r="B77" s="34">
        <v>629.5</v>
      </c>
      <c r="C77" s="19">
        <v>905.33333333333258</v>
      </c>
      <c r="D77" s="19">
        <v>1637.4166666666663</v>
      </c>
      <c r="E77" s="20">
        <v>0.80863402061855782</v>
      </c>
      <c r="F77" s="19">
        <v>5902.2499999999973</v>
      </c>
      <c r="G77" s="19">
        <v>7381.6666666666688</v>
      </c>
      <c r="H77" s="20">
        <v>0.25065299956231474</v>
      </c>
      <c r="I77" s="19">
        <v>12943.749999999996</v>
      </c>
      <c r="J77" s="21">
        <v>13588.416666666666</v>
      </c>
      <c r="K77" s="25">
        <v>4.9805247062610906E-2</v>
      </c>
      <c r="L77" s="26">
        <v>1574</v>
      </c>
    </row>
    <row r="78" spans="1:12" x14ac:dyDescent="0.25">
      <c r="A78" s="52" t="s">
        <v>431</v>
      </c>
      <c r="B78" s="34">
        <v>21.95</v>
      </c>
      <c r="C78" s="19">
        <v>140.833333333333</v>
      </c>
      <c r="D78" s="19">
        <v>588.66666666666697</v>
      </c>
      <c r="E78" s="20">
        <v>3.1798816568047457</v>
      </c>
      <c r="F78" s="19">
        <v>1601.3333333333301</v>
      </c>
      <c r="G78" s="19">
        <v>2636.1666666666702</v>
      </c>
      <c r="H78" s="20">
        <v>0.64623230641132945</v>
      </c>
      <c r="I78" s="19">
        <v>3279.8333333333298</v>
      </c>
      <c r="J78" s="21">
        <v>4322.5</v>
      </c>
      <c r="K78" s="25">
        <v>0.31790233243559263</v>
      </c>
      <c r="L78" s="26">
        <v>342</v>
      </c>
    </row>
    <row r="79" spans="1:12" x14ac:dyDescent="0.25">
      <c r="A79" s="52" t="s">
        <v>498</v>
      </c>
      <c r="B79" s="34">
        <v>24.95</v>
      </c>
      <c r="C79" s="19">
        <v>41.3333333333333</v>
      </c>
      <c r="D79" s="19">
        <v>175.166666666667</v>
      </c>
      <c r="E79" s="20">
        <v>3.2379032258064635</v>
      </c>
      <c r="F79" s="19">
        <v>960.66666666666697</v>
      </c>
      <c r="G79" s="19">
        <v>708.16666666666697</v>
      </c>
      <c r="H79" s="20">
        <v>-0.26283830673143643</v>
      </c>
      <c r="I79" s="19">
        <v>1876.75</v>
      </c>
      <c r="J79" s="21">
        <v>1505.5</v>
      </c>
      <c r="K79" s="25">
        <v>-0.19781537231916876</v>
      </c>
      <c r="L79" s="26">
        <v>226</v>
      </c>
    </row>
    <row r="80" spans="1:12" x14ac:dyDescent="0.25">
      <c r="A80" s="52" t="s">
        <v>410</v>
      </c>
      <c r="B80" s="34">
        <v>21.95</v>
      </c>
      <c r="C80" s="19">
        <v>85.8333333333333</v>
      </c>
      <c r="D80" s="19">
        <v>32.0833333333333</v>
      </c>
      <c r="E80" s="20">
        <v>-0.62621359223300999</v>
      </c>
      <c r="F80" s="19">
        <v>651</v>
      </c>
      <c r="G80" s="19">
        <v>615.91666666666697</v>
      </c>
      <c r="H80" s="20">
        <v>-5.3891449052738911E-2</v>
      </c>
      <c r="I80" s="19">
        <v>1806</v>
      </c>
      <c r="J80" s="21">
        <v>1342.1666666666699</v>
      </c>
      <c r="K80" s="25">
        <v>-0.25682908822443523</v>
      </c>
      <c r="L80" s="26">
        <v>61</v>
      </c>
    </row>
    <row r="81" spans="1:12" x14ac:dyDescent="0.25">
      <c r="A81" s="52" t="s">
        <v>445</v>
      </c>
      <c r="B81" s="34">
        <v>24.95</v>
      </c>
      <c r="C81" s="19"/>
      <c r="D81" s="19">
        <v>459.83333333333297</v>
      </c>
      <c r="E81" s="20">
        <v>0</v>
      </c>
      <c r="F81" s="19">
        <v>44.6666666666667</v>
      </c>
      <c r="G81" s="19">
        <v>924.16666666666697</v>
      </c>
      <c r="H81" s="20">
        <v>19.690298507462678</v>
      </c>
      <c r="I81" s="19">
        <v>248.5</v>
      </c>
      <c r="J81" s="21">
        <v>924.16666666666697</v>
      </c>
      <c r="K81" s="25">
        <v>2.7189805499664668</v>
      </c>
      <c r="L81" s="26">
        <v>284</v>
      </c>
    </row>
    <row r="82" spans="1:12" x14ac:dyDescent="0.25">
      <c r="A82" s="52" t="s">
        <v>441</v>
      </c>
      <c r="B82" s="34">
        <v>21.95</v>
      </c>
      <c r="C82" s="19">
        <v>188.833333333333</v>
      </c>
      <c r="D82" s="19">
        <v>143.333333333333</v>
      </c>
      <c r="E82" s="20">
        <v>-0.24095322153574622</v>
      </c>
      <c r="F82" s="19">
        <v>405.08333333333297</v>
      </c>
      <c r="G82" s="19">
        <v>331.5</v>
      </c>
      <c r="H82" s="20">
        <v>-0.18164986628265717</v>
      </c>
      <c r="I82" s="19">
        <v>405.33333333333297</v>
      </c>
      <c r="J82" s="21">
        <v>679.83333333333303</v>
      </c>
      <c r="K82" s="25">
        <v>0.67722039473684281</v>
      </c>
      <c r="L82" s="26">
        <v>152</v>
      </c>
    </row>
    <row r="83" spans="1:12" x14ac:dyDescent="0.25">
      <c r="A83" s="52" t="s">
        <v>259</v>
      </c>
      <c r="B83" s="34">
        <v>21.95</v>
      </c>
      <c r="C83" s="19"/>
      <c r="D83" s="19"/>
      <c r="E83" s="20">
        <v>0</v>
      </c>
      <c r="F83" s="19"/>
      <c r="G83" s="19">
        <v>94.3333333333333</v>
      </c>
      <c r="H83" s="20">
        <v>0</v>
      </c>
      <c r="I83" s="19">
        <v>287.83333333333297</v>
      </c>
      <c r="J83" s="21">
        <v>621.66666666666697</v>
      </c>
      <c r="K83" s="25">
        <v>1.1598147075854119</v>
      </c>
      <c r="L83" s="26">
        <v>1</v>
      </c>
    </row>
    <row r="84" spans="1:12" x14ac:dyDescent="0.25">
      <c r="A84" s="52" t="s">
        <v>185</v>
      </c>
      <c r="B84" s="34">
        <v>21.95</v>
      </c>
      <c r="C84" s="19">
        <v>54.3333333333333</v>
      </c>
      <c r="D84" s="19"/>
      <c r="E84" s="20">
        <v>0</v>
      </c>
      <c r="F84" s="19">
        <v>54.3333333333333</v>
      </c>
      <c r="G84" s="19">
        <v>0.66666666666666696</v>
      </c>
      <c r="H84" s="20">
        <v>-0.98773006134969332</v>
      </c>
      <c r="I84" s="19">
        <v>54.3333333333333</v>
      </c>
      <c r="J84" s="21">
        <v>580.33333333333303</v>
      </c>
      <c r="K84" s="25">
        <v>9.6809815950920264</v>
      </c>
      <c r="L84" s="26"/>
    </row>
    <row r="85" spans="1:12" x14ac:dyDescent="0.25">
      <c r="A85" s="52" t="s">
        <v>426</v>
      </c>
      <c r="B85" s="34">
        <v>21.95</v>
      </c>
      <c r="C85" s="19"/>
      <c r="D85" s="19"/>
      <c r="E85" s="20">
        <v>0</v>
      </c>
      <c r="F85" s="19"/>
      <c r="G85" s="19">
        <v>8.8333333333333304</v>
      </c>
      <c r="H85" s="20">
        <v>0</v>
      </c>
      <c r="I85" s="19"/>
      <c r="J85" s="21">
        <v>497.66666666666703</v>
      </c>
      <c r="K85" s="25">
        <v>0</v>
      </c>
      <c r="L85" s="26"/>
    </row>
    <row r="86" spans="1:12" x14ac:dyDescent="0.25">
      <c r="A86" s="52" t="s">
        <v>644</v>
      </c>
      <c r="B86" s="34">
        <v>24.95</v>
      </c>
      <c r="C86" s="19">
        <v>2.3333333333333299</v>
      </c>
      <c r="D86" s="19"/>
      <c r="E86" s="20">
        <v>0</v>
      </c>
      <c r="F86" s="19">
        <v>199</v>
      </c>
      <c r="G86" s="19">
        <v>13.75</v>
      </c>
      <c r="H86" s="20">
        <v>-0.93090452261306533</v>
      </c>
      <c r="I86" s="19">
        <v>510.75</v>
      </c>
      <c r="J86" s="21">
        <v>495.83333333333297</v>
      </c>
      <c r="K86" s="25">
        <v>-2.9205416870615813E-2</v>
      </c>
      <c r="L86" s="26">
        <v>2</v>
      </c>
    </row>
    <row r="87" spans="1:12" x14ac:dyDescent="0.25">
      <c r="A87" s="52" t="s">
        <v>471</v>
      </c>
      <c r="B87" s="34">
        <v>23.95</v>
      </c>
      <c r="C87" s="19"/>
      <c r="D87" s="19">
        <v>11.6666666666667</v>
      </c>
      <c r="E87" s="20">
        <v>0</v>
      </c>
      <c r="F87" s="19"/>
      <c r="G87" s="19">
        <v>450.58333333333297</v>
      </c>
      <c r="H87" s="20">
        <v>0</v>
      </c>
      <c r="I87" s="19"/>
      <c r="J87" s="21">
        <v>450.58333333333297</v>
      </c>
      <c r="K87" s="25">
        <v>0</v>
      </c>
      <c r="L87" s="26">
        <v>25</v>
      </c>
    </row>
    <row r="88" spans="1:12" x14ac:dyDescent="0.25">
      <c r="A88" s="52" t="s">
        <v>485</v>
      </c>
      <c r="B88" s="34">
        <v>24.95</v>
      </c>
      <c r="C88" s="19"/>
      <c r="D88" s="19">
        <v>8.6666666666666696</v>
      </c>
      <c r="E88" s="20">
        <v>0</v>
      </c>
      <c r="F88" s="19"/>
      <c r="G88" s="19">
        <v>435.5</v>
      </c>
      <c r="H88" s="20">
        <v>0</v>
      </c>
      <c r="I88" s="19"/>
      <c r="J88" s="21">
        <v>439.41666666666703</v>
      </c>
      <c r="K88" s="25">
        <v>0</v>
      </c>
      <c r="L88" s="26">
        <v>36</v>
      </c>
    </row>
    <row r="89" spans="1:12" x14ac:dyDescent="0.25">
      <c r="A89" s="52" t="s">
        <v>227</v>
      </c>
      <c r="B89" s="34">
        <v>24.95</v>
      </c>
      <c r="C89" s="19"/>
      <c r="D89" s="19">
        <v>2.5833333333333299</v>
      </c>
      <c r="E89" s="20">
        <v>0</v>
      </c>
      <c r="F89" s="19"/>
      <c r="G89" s="19">
        <v>389.16666666666703</v>
      </c>
      <c r="H89" s="20">
        <v>0</v>
      </c>
      <c r="I89" s="19"/>
      <c r="J89" s="21">
        <v>389.16666666666703</v>
      </c>
      <c r="K89" s="25">
        <v>0</v>
      </c>
      <c r="L89" s="26">
        <v>7</v>
      </c>
    </row>
    <row r="90" spans="1:12" x14ac:dyDescent="0.25">
      <c r="A90" s="52" t="s">
        <v>432</v>
      </c>
      <c r="B90" s="34">
        <v>21.95</v>
      </c>
      <c r="C90" s="19">
        <v>1.0833333333333299</v>
      </c>
      <c r="D90" s="19">
        <v>75.3333333333333</v>
      </c>
      <c r="E90" s="20">
        <v>68.538461538461732</v>
      </c>
      <c r="F90" s="19">
        <v>40.5833333333333</v>
      </c>
      <c r="G90" s="19">
        <v>317.08333333333297</v>
      </c>
      <c r="H90" s="20">
        <v>6.8131416837782313</v>
      </c>
      <c r="I90" s="19">
        <v>501.75</v>
      </c>
      <c r="J90" s="21">
        <v>317.33333333333297</v>
      </c>
      <c r="K90" s="25">
        <v>-0.36754691911642656</v>
      </c>
      <c r="L90" s="26">
        <v>117</v>
      </c>
    </row>
    <row r="91" spans="1:12" x14ac:dyDescent="0.25">
      <c r="A91" s="52" t="s">
        <v>456</v>
      </c>
      <c r="B91" s="34">
        <v>22.95</v>
      </c>
      <c r="C91" s="19"/>
      <c r="D91" s="19">
        <v>0</v>
      </c>
      <c r="E91" s="20">
        <v>0</v>
      </c>
      <c r="F91" s="19"/>
      <c r="G91" s="19">
        <v>183.583333333333</v>
      </c>
      <c r="H91" s="20">
        <v>0</v>
      </c>
      <c r="I91" s="19"/>
      <c r="J91" s="21">
        <v>222.75</v>
      </c>
      <c r="K91" s="25">
        <v>0</v>
      </c>
      <c r="L91" s="26">
        <v>3</v>
      </c>
    </row>
    <row r="92" spans="1:12" x14ac:dyDescent="0.25">
      <c r="A92" s="52" t="s">
        <v>350</v>
      </c>
      <c r="B92" s="34">
        <v>23.95</v>
      </c>
      <c r="C92" s="19"/>
      <c r="D92" s="19">
        <v>8.3333333333333301E-2</v>
      </c>
      <c r="E92" s="20">
        <v>0</v>
      </c>
      <c r="F92" s="19">
        <v>0.25</v>
      </c>
      <c r="G92" s="19">
        <v>3.0833333333333299</v>
      </c>
      <c r="H92" s="20">
        <v>11.33333333333332</v>
      </c>
      <c r="I92" s="19">
        <v>0.25</v>
      </c>
      <c r="J92" s="21">
        <v>222.083333333333</v>
      </c>
      <c r="K92" s="25">
        <v>887.33333333333201</v>
      </c>
      <c r="L92" s="26">
        <v>1</v>
      </c>
    </row>
    <row r="93" spans="1:12" x14ac:dyDescent="0.25">
      <c r="A93" s="52" t="s">
        <v>146</v>
      </c>
      <c r="B93" s="34">
        <v>22.95</v>
      </c>
      <c r="C93" s="19">
        <v>102.25</v>
      </c>
      <c r="D93" s="19"/>
      <c r="E93" s="20">
        <v>0</v>
      </c>
      <c r="F93" s="19">
        <v>102.25</v>
      </c>
      <c r="G93" s="19">
        <v>1.5833333333333299</v>
      </c>
      <c r="H93" s="20">
        <v>-0.98451507742461297</v>
      </c>
      <c r="I93" s="19">
        <v>102.25</v>
      </c>
      <c r="J93" s="21">
        <v>136.166666666667</v>
      </c>
      <c r="K93" s="25">
        <v>0.33170334148329583</v>
      </c>
      <c r="L93" s="26">
        <v>1</v>
      </c>
    </row>
    <row r="94" spans="1:12" x14ac:dyDescent="0.25">
      <c r="A94" s="52" t="s">
        <v>637</v>
      </c>
      <c r="B94" s="34">
        <v>21.95</v>
      </c>
      <c r="C94" s="19"/>
      <c r="D94" s="19">
        <v>134.083333333333</v>
      </c>
      <c r="E94" s="20">
        <v>0</v>
      </c>
      <c r="F94" s="19"/>
      <c r="G94" s="19">
        <v>134.083333333333</v>
      </c>
      <c r="H94" s="20">
        <v>0</v>
      </c>
      <c r="I94" s="19"/>
      <c r="J94" s="21">
        <v>134.083333333333</v>
      </c>
      <c r="K94" s="25">
        <v>0</v>
      </c>
      <c r="L94" s="26">
        <v>262</v>
      </c>
    </row>
    <row r="95" spans="1:12" x14ac:dyDescent="0.25">
      <c r="A95" s="52" t="s">
        <v>406</v>
      </c>
      <c r="B95" s="34">
        <v>23.95</v>
      </c>
      <c r="C95" s="19"/>
      <c r="D95" s="19">
        <v>5.9166666666666696</v>
      </c>
      <c r="E95" s="20">
        <v>0</v>
      </c>
      <c r="F95" s="19">
        <v>0</v>
      </c>
      <c r="G95" s="19">
        <v>131.583333333333</v>
      </c>
      <c r="H95" s="20">
        <v>0</v>
      </c>
      <c r="I95" s="19">
        <v>0.5</v>
      </c>
      <c r="J95" s="21">
        <v>131.583333333333</v>
      </c>
      <c r="K95" s="25">
        <v>262.166666666666</v>
      </c>
      <c r="L95" s="26">
        <v>20</v>
      </c>
    </row>
    <row r="96" spans="1:12" x14ac:dyDescent="0.25">
      <c r="A96" s="52" t="s">
        <v>632</v>
      </c>
      <c r="B96" s="34">
        <v>21.95</v>
      </c>
      <c r="C96" s="19">
        <v>193.5</v>
      </c>
      <c r="D96" s="19"/>
      <c r="E96" s="20">
        <v>0</v>
      </c>
      <c r="F96" s="19">
        <v>499.25</v>
      </c>
      <c r="G96" s="19">
        <v>1.8333333333333299</v>
      </c>
      <c r="H96" s="20">
        <v>-0.99632782507093975</v>
      </c>
      <c r="I96" s="19">
        <v>1118.75</v>
      </c>
      <c r="J96" s="21">
        <v>121.416666666667</v>
      </c>
      <c r="K96" s="25">
        <v>-0.89147113594040939</v>
      </c>
      <c r="L96" s="26"/>
    </row>
    <row r="97" spans="1:12" x14ac:dyDescent="0.25">
      <c r="A97" s="52" t="s">
        <v>248</v>
      </c>
      <c r="B97" s="34">
        <v>23.95</v>
      </c>
      <c r="C97" s="19">
        <v>71</v>
      </c>
      <c r="D97" s="19"/>
      <c r="E97" s="20">
        <v>0</v>
      </c>
      <c r="F97" s="19">
        <v>483.66666666666703</v>
      </c>
      <c r="G97" s="19"/>
      <c r="H97" s="20">
        <v>0</v>
      </c>
      <c r="I97" s="19">
        <v>483.66666666666703</v>
      </c>
      <c r="J97" s="21">
        <v>33.3333333333333</v>
      </c>
      <c r="K97" s="25">
        <v>-0.9310820124052378</v>
      </c>
      <c r="L97" s="26"/>
    </row>
    <row r="98" spans="1:12" x14ac:dyDescent="0.25">
      <c r="A98" s="52" t="s">
        <v>482</v>
      </c>
      <c r="B98" s="34">
        <v>21.95</v>
      </c>
      <c r="C98" s="19">
        <v>24</v>
      </c>
      <c r="D98" s="19">
        <v>0</v>
      </c>
      <c r="E98" s="20">
        <v>0</v>
      </c>
      <c r="F98" s="19">
        <v>578.33333333333303</v>
      </c>
      <c r="G98" s="19">
        <v>8.3333333333333301E-2</v>
      </c>
      <c r="H98" s="20">
        <v>-0.99985590778097977</v>
      </c>
      <c r="I98" s="19">
        <v>579.08333333333303</v>
      </c>
      <c r="J98" s="21">
        <v>20.6666666666667</v>
      </c>
      <c r="K98" s="25">
        <v>-0.96431141171391555</v>
      </c>
      <c r="L98" s="26">
        <v>34</v>
      </c>
    </row>
    <row r="99" spans="1:12" x14ac:dyDescent="0.25">
      <c r="A99" s="52" t="s">
        <v>98</v>
      </c>
      <c r="B99" s="34">
        <v>24.95</v>
      </c>
      <c r="C99" s="19"/>
      <c r="D99" s="19"/>
      <c r="E99" s="20">
        <v>0</v>
      </c>
      <c r="F99" s="19"/>
      <c r="G99" s="19"/>
      <c r="H99" s="20">
        <v>0</v>
      </c>
      <c r="I99" s="19">
        <v>0.16666666666666699</v>
      </c>
      <c r="J99" s="21">
        <v>0.16666666666666699</v>
      </c>
      <c r="K99" s="25">
        <v>0</v>
      </c>
      <c r="L99" s="26"/>
    </row>
    <row r="100" spans="1:12" x14ac:dyDescent="0.25">
      <c r="A100" s="52" t="s">
        <v>127</v>
      </c>
      <c r="B100" s="34">
        <v>22.75</v>
      </c>
      <c r="C100" s="19"/>
      <c r="D100" s="19"/>
      <c r="E100" s="20">
        <v>0</v>
      </c>
      <c r="F100" s="19">
        <v>8.3333333333333301E-2</v>
      </c>
      <c r="G100" s="19">
        <v>8.3333333333333301E-2</v>
      </c>
      <c r="H100" s="20">
        <v>0</v>
      </c>
      <c r="I100" s="19">
        <v>5.9166666666666696</v>
      </c>
      <c r="J100" s="21">
        <v>8.3333333333333301E-2</v>
      </c>
      <c r="K100" s="25">
        <v>-0.9859154929577465</v>
      </c>
      <c r="L100" s="26"/>
    </row>
    <row r="101" spans="1:12" x14ac:dyDescent="0.25">
      <c r="A101" s="52" t="s">
        <v>268</v>
      </c>
      <c r="B101" s="34">
        <v>21.95</v>
      </c>
      <c r="C101" s="19"/>
      <c r="D101" s="19"/>
      <c r="E101" s="20">
        <v>0</v>
      </c>
      <c r="F101" s="19">
        <v>113.916666666667</v>
      </c>
      <c r="G101" s="19">
        <v>8.3333333333333301E-2</v>
      </c>
      <c r="H101" s="20">
        <v>-0.9992684711046087</v>
      </c>
      <c r="I101" s="19">
        <v>465.91666666666703</v>
      </c>
      <c r="J101" s="21">
        <v>8.3333333333333301E-2</v>
      </c>
      <c r="K101" s="25">
        <v>-0.99982114111965659</v>
      </c>
      <c r="L101" s="26"/>
    </row>
    <row r="102" spans="1:12" x14ac:dyDescent="0.25">
      <c r="A102" s="52" t="s">
        <v>182</v>
      </c>
      <c r="B102" s="34">
        <v>23.95</v>
      </c>
      <c r="C102" s="19"/>
      <c r="D102" s="19"/>
      <c r="E102" s="20">
        <v>0</v>
      </c>
      <c r="F102" s="19">
        <v>2.8333333333333299</v>
      </c>
      <c r="G102" s="19"/>
      <c r="H102" s="20">
        <v>0</v>
      </c>
      <c r="I102" s="19">
        <v>60.3333333333333</v>
      </c>
      <c r="J102" s="21"/>
      <c r="K102" s="25">
        <v>0</v>
      </c>
      <c r="L102" s="26"/>
    </row>
    <row r="103" spans="1:12" x14ac:dyDescent="0.25">
      <c r="A103" s="52" t="s">
        <v>122</v>
      </c>
      <c r="B103" s="34">
        <v>25</v>
      </c>
      <c r="C103" s="19"/>
      <c r="D103" s="19"/>
      <c r="E103" s="20">
        <v>0</v>
      </c>
      <c r="F103" s="19"/>
      <c r="G103" s="19"/>
      <c r="H103" s="20">
        <v>0</v>
      </c>
      <c r="I103" s="19">
        <v>2.3333333333333299</v>
      </c>
      <c r="J103" s="21"/>
      <c r="K103" s="25">
        <v>0</v>
      </c>
      <c r="L103" s="26"/>
    </row>
    <row r="104" spans="1:12" x14ac:dyDescent="0.25">
      <c r="A104" s="52" t="s">
        <v>95</v>
      </c>
      <c r="B104" s="34">
        <v>24.95</v>
      </c>
      <c r="C104" s="19"/>
      <c r="D104" s="19">
        <v>0</v>
      </c>
      <c r="E104" s="20">
        <v>0</v>
      </c>
      <c r="F104" s="19">
        <v>165</v>
      </c>
      <c r="G104" s="19">
        <v>-0.16666666666666699</v>
      </c>
      <c r="H104" s="20">
        <v>-1.0010101010101009</v>
      </c>
      <c r="I104" s="19">
        <v>1153.5</v>
      </c>
      <c r="J104" s="21">
        <v>-0.16666666666666699</v>
      </c>
      <c r="K104" s="25">
        <v>-1.0001444877907817</v>
      </c>
      <c r="L104" s="26"/>
    </row>
    <row r="105" spans="1:12" x14ac:dyDescent="0.25">
      <c r="A105" s="27" t="s">
        <v>403</v>
      </c>
      <c r="B105" s="34">
        <v>168.5</v>
      </c>
      <c r="C105" s="19">
        <v>306.25</v>
      </c>
      <c r="D105" s="19">
        <v>202.16666666666666</v>
      </c>
      <c r="E105" s="20">
        <v>-0.3398639455782313</v>
      </c>
      <c r="F105" s="19">
        <v>1000</v>
      </c>
      <c r="G105" s="19">
        <v>1354.2500000000002</v>
      </c>
      <c r="H105" s="20">
        <v>0.35425000000000023</v>
      </c>
      <c r="I105" s="19">
        <v>2672.1666666666665</v>
      </c>
      <c r="J105" s="21">
        <v>2945.3333333333367</v>
      </c>
      <c r="K105" s="25">
        <v>0.10222665751886864</v>
      </c>
      <c r="L105" s="26">
        <v>270</v>
      </c>
    </row>
    <row r="106" spans="1:12" x14ac:dyDescent="0.25">
      <c r="A106" s="52" t="s">
        <v>440</v>
      </c>
      <c r="B106" s="34">
        <v>26.95</v>
      </c>
      <c r="C106" s="19">
        <v>177.166666666667</v>
      </c>
      <c r="D106" s="19">
        <v>169.75</v>
      </c>
      <c r="E106" s="20">
        <v>-4.1862652869239798E-2</v>
      </c>
      <c r="F106" s="19">
        <v>841.5</v>
      </c>
      <c r="G106" s="19">
        <v>940.66666666666697</v>
      </c>
      <c r="H106" s="20">
        <v>0.11784511784511821</v>
      </c>
      <c r="I106" s="19">
        <v>2371.25</v>
      </c>
      <c r="J106" s="21">
        <v>2324.9166666666702</v>
      </c>
      <c r="K106" s="25">
        <v>-1.9539623967666779E-2</v>
      </c>
      <c r="L106" s="26">
        <v>150</v>
      </c>
    </row>
    <row r="107" spans="1:12" x14ac:dyDescent="0.25">
      <c r="A107" s="52" t="s">
        <v>463</v>
      </c>
      <c r="B107" s="34">
        <v>29.95</v>
      </c>
      <c r="C107" s="19">
        <v>128.833333333333</v>
      </c>
      <c r="D107" s="19">
        <v>12.5</v>
      </c>
      <c r="E107" s="20">
        <v>-0.90297542043984447</v>
      </c>
      <c r="F107" s="19">
        <v>155.5</v>
      </c>
      <c r="G107" s="19">
        <v>313</v>
      </c>
      <c r="H107" s="20">
        <v>1.0128617363344052</v>
      </c>
      <c r="I107" s="19">
        <v>242.5</v>
      </c>
      <c r="J107" s="21">
        <v>408.33333333333297</v>
      </c>
      <c r="K107" s="25">
        <v>0.68384879725085768</v>
      </c>
      <c r="L107" s="26">
        <v>30</v>
      </c>
    </row>
    <row r="108" spans="1:12" x14ac:dyDescent="0.25">
      <c r="A108" s="52" t="s">
        <v>180</v>
      </c>
      <c r="B108" s="34">
        <v>26.95</v>
      </c>
      <c r="C108" s="19"/>
      <c r="D108" s="19">
        <v>8.3333333333333301E-2</v>
      </c>
      <c r="E108" s="20">
        <v>0</v>
      </c>
      <c r="F108" s="19"/>
      <c r="G108" s="19">
        <v>0</v>
      </c>
      <c r="H108" s="20">
        <v>0</v>
      </c>
      <c r="I108" s="19">
        <v>0.41666666666666702</v>
      </c>
      <c r="J108" s="21">
        <v>110.916666666667</v>
      </c>
      <c r="K108" s="25">
        <v>265.20000000000056</v>
      </c>
      <c r="L108" s="26"/>
    </row>
    <row r="109" spans="1:12" x14ac:dyDescent="0.25">
      <c r="A109" s="52" t="s">
        <v>409</v>
      </c>
      <c r="B109" s="34">
        <v>28.95</v>
      </c>
      <c r="C109" s="19"/>
      <c r="D109" s="19">
        <v>8.3333333333333304</v>
      </c>
      <c r="E109" s="20">
        <v>0</v>
      </c>
      <c r="F109" s="19">
        <v>1.4166666666666701</v>
      </c>
      <c r="G109" s="19">
        <v>89.0833333333333</v>
      </c>
      <c r="H109" s="20">
        <v>61.882352941176293</v>
      </c>
      <c r="I109" s="19">
        <v>15.1666666666667</v>
      </c>
      <c r="J109" s="21">
        <v>89.6666666666667</v>
      </c>
      <c r="K109" s="25">
        <v>4.9120879120879017</v>
      </c>
      <c r="L109" s="26">
        <v>21</v>
      </c>
    </row>
    <row r="110" spans="1:12" x14ac:dyDescent="0.25">
      <c r="A110" s="52" t="s">
        <v>449</v>
      </c>
      <c r="B110" s="34">
        <v>29.95</v>
      </c>
      <c r="C110" s="19"/>
      <c r="D110" s="19">
        <v>11.5</v>
      </c>
      <c r="E110" s="20">
        <v>0</v>
      </c>
      <c r="F110" s="19"/>
      <c r="G110" s="19">
        <v>11.5</v>
      </c>
      <c r="H110" s="20">
        <v>0</v>
      </c>
      <c r="I110" s="19">
        <v>11.5</v>
      </c>
      <c r="J110" s="21">
        <v>11.5</v>
      </c>
      <c r="K110" s="25">
        <v>0</v>
      </c>
      <c r="L110" s="26">
        <v>69</v>
      </c>
    </row>
    <row r="111" spans="1:12" x14ac:dyDescent="0.25">
      <c r="A111" s="52" t="s">
        <v>320</v>
      </c>
      <c r="B111" s="34">
        <v>25.75</v>
      </c>
      <c r="C111" s="19">
        <v>0.25</v>
      </c>
      <c r="D111" s="19"/>
      <c r="E111" s="20">
        <v>0</v>
      </c>
      <c r="F111" s="19">
        <v>1.5833333333333299</v>
      </c>
      <c r="G111" s="19"/>
      <c r="H111" s="20">
        <v>0</v>
      </c>
      <c r="I111" s="19">
        <v>31.3333333333333</v>
      </c>
      <c r="J111" s="21"/>
      <c r="K111" s="25">
        <v>0</v>
      </c>
      <c r="L111" s="26"/>
    </row>
    <row r="112" spans="1:12" x14ac:dyDescent="0.25">
      <c r="A112" s="27" t="s">
        <v>404</v>
      </c>
      <c r="B112" s="34">
        <v>108.85000000000001</v>
      </c>
      <c r="C112" s="19">
        <v>216.833333333333</v>
      </c>
      <c r="D112" s="19">
        <v>259.00000000000034</v>
      </c>
      <c r="E112" s="20">
        <v>0.19446579554189425</v>
      </c>
      <c r="F112" s="19">
        <v>1469.1666666666699</v>
      </c>
      <c r="G112" s="19">
        <v>1602.3333333333301</v>
      </c>
      <c r="H112" s="20">
        <v>9.0640952921152484E-2</v>
      </c>
      <c r="I112" s="19">
        <v>3217.6666666666665</v>
      </c>
      <c r="J112" s="21">
        <v>3353.1666666666702</v>
      </c>
      <c r="K112" s="25">
        <v>4.211126074795514E-2</v>
      </c>
      <c r="L112" s="26">
        <v>261</v>
      </c>
    </row>
    <row r="113" spans="1:12" x14ac:dyDescent="0.25">
      <c r="A113" s="52" t="s">
        <v>124</v>
      </c>
      <c r="B113" s="34">
        <v>35.950000000000003</v>
      </c>
      <c r="C113" s="19">
        <v>216.833333333333</v>
      </c>
      <c r="D113" s="19">
        <v>257.66666666666703</v>
      </c>
      <c r="E113" s="20">
        <v>0.18831667947732861</v>
      </c>
      <c r="F113" s="19">
        <v>1445.9166666666699</v>
      </c>
      <c r="G113" s="19">
        <v>1504.5833333333301</v>
      </c>
      <c r="H113" s="20">
        <v>4.0574030315251003E-2</v>
      </c>
      <c r="I113" s="19">
        <v>3117.25</v>
      </c>
      <c r="J113" s="21">
        <v>3215.9166666666702</v>
      </c>
      <c r="K113" s="25">
        <v>3.1651829871415557E-2</v>
      </c>
      <c r="L113" s="26">
        <v>260</v>
      </c>
    </row>
    <row r="114" spans="1:12" x14ac:dyDescent="0.25">
      <c r="A114" s="52" t="s">
        <v>153</v>
      </c>
      <c r="B114" s="34">
        <v>32.950000000000003</v>
      </c>
      <c r="C114" s="19"/>
      <c r="D114" s="19">
        <v>0.33333333333333298</v>
      </c>
      <c r="E114" s="20">
        <v>0</v>
      </c>
      <c r="F114" s="19"/>
      <c r="G114" s="19">
        <v>63</v>
      </c>
      <c r="H114" s="20">
        <v>0</v>
      </c>
      <c r="I114" s="19">
        <v>77.1666666666667</v>
      </c>
      <c r="J114" s="21">
        <v>102.5</v>
      </c>
      <c r="K114" s="25">
        <v>0.32829373650107935</v>
      </c>
      <c r="L114" s="26">
        <v>1</v>
      </c>
    </row>
    <row r="115" spans="1:12" x14ac:dyDescent="0.25">
      <c r="A115" s="52" t="s">
        <v>654</v>
      </c>
      <c r="B115" s="34">
        <v>39.950000000000003</v>
      </c>
      <c r="C115" s="19"/>
      <c r="D115" s="19">
        <v>1</v>
      </c>
      <c r="E115" s="20">
        <v>0</v>
      </c>
      <c r="F115" s="19">
        <v>23.25</v>
      </c>
      <c r="G115" s="19">
        <v>34.75</v>
      </c>
      <c r="H115" s="20">
        <v>0.4946236559139785</v>
      </c>
      <c r="I115" s="19">
        <v>23.25</v>
      </c>
      <c r="J115" s="21">
        <v>34.75</v>
      </c>
      <c r="K115" s="25">
        <v>0.4946236559139785</v>
      </c>
      <c r="L115" s="26"/>
    </row>
    <row r="116" spans="1:12" x14ac:dyDescent="0.25">
      <c r="A116" s="27" t="s">
        <v>405</v>
      </c>
      <c r="B116" s="34">
        <v>43.95</v>
      </c>
      <c r="C116" s="19">
        <v>3.0833333333333299</v>
      </c>
      <c r="D116" s="19">
        <v>8.3333333333333301E-2</v>
      </c>
      <c r="E116" s="20">
        <v>-0.97297297297297292</v>
      </c>
      <c r="F116" s="19">
        <v>3.25</v>
      </c>
      <c r="G116" s="19">
        <v>0.25</v>
      </c>
      <c r="H116" s="20">
        <v>-0.92307692307692313</v>
      </c>
      <c r="I116" s="19">
        <v>3.25</v>
      </c>
      <c r="J116" s="21">
        <v>15.75</v>
      </c>
      <c r="K116" s="25">
        <v>3.8461538461538463</v>
      </c>
      <c r="L116" s="26"/>
    </row>
    <row r="117" spans="1:12" x14ac:dyDescent="0.25">
      <c r="A117" s="52" t="s">
        <v>283</v>
      </c>
      <c r="B117" s="34">
        <v>43.95</v>
      </c>
      <c r="C117" s="19">
        <v>3.0833333333333299</v>
      </c>
      <c r="D117" s="19">
        <v>8.3333333333333301E-2</v>
      </c>
      <c r="E117" s="20">
        <v>-0.97297297297297292</v>
      </c>
      <c r="F117" s="19">
        <v>3.25</v>
      </c>
      <c r="G117" s="19">
        <v>0.25</v>
      </c>
      <c r="H117" s="20">
        <v>-0.92307692307692313</v>
      </c>
      <c r="I117" s="19">
        <v>3.25</v>
      </c>
      <c r="J117" s="21">
        <v>15.75</v>
      </c>
      <c r="K117" s="25">
        <v>3.8461538461538463</v>
      </c>
      <c r="L117" s="26"/>
    </row>
    <row r="118" spans="1:12" x14ac:dyDescent="0.25">
      <c r="A118" s="22" t="s">
        <v>383</v>
      </c>
      <c r="B118" s="34">
        <v>2020.9500000000025</v>
      </c>
      <c r="C118" s="19">
        <v>33411.916666666664</v>
      </c>
      <c r="D118" s="19">
        <v>34094.083333333343</v>
      </c>
      <c r="E118" s="20">
        <v>2.041686723549269E-2</v>
      </c>
      <c r="F118" s="19">
        <v>194249.16666666666</v>
      </c>
      <c r="G118" s="19">
        <v>204535.66666666669</v>
      </c>
      <c r="H118" s="20">
        <v>5.2955182132913635E-2</v>
      </c>
      <c r="I118" s="19">
        <v>390070.33333333349</v>
      </c>
      <c r="J118" s="21">
        <v>398916.75000000017</v>
      </c>
      <c r="K118" s="25">
        <v>2.267902967926301E-2</v>
      </c>
      <c r="L118" s="26">
        <v>10904</v>
      </c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 s="11"/>
      <c r="B203" s="11"/>
      <c r="E203" s="11"/>
      <c r="H203" s="11"/>
    </row>
    <row r="204" spans="1:12" x14ac:dyDescent="0.25">
      <c r="A204" s="11"/>
      <c r="B204" s="11"/>
      <c r="E204" s="11"/>
      <c r="H204" s="11"/>
    </row>
    <row r="205" spans="1:12" x14ac:dyDescent="0.25">
      <c r="A205" s="11"/>
      <c r="B205" s="11"/>
      <c r="E205" s="11"/>
      <c r="H205" s="11"/>
    </row>
    <row r="206" spans="1:12" x14ac:dyDescent="0.25">
      <c r="A206" s="11"/>
      <c r="B206" s="11"/>
      <c r="E206" s="11"/>
      <c r="H206" s="11"/>
    </row>
    <row r="207" spans="1:12" x14ac:dyDescent="0.25">
      <c r="A207" s="11"/>
      <c r="B207" s="11"/>
      <c r="E207" s="11"/>
      <c r="H207" s="11"/>
    </row>
    <row r="208" spans="1:12" x14ac:dyDescent="0.25">
      <c r="A208" s="11"/>
      <c r="B208" s="11"/>
      <c r="E208" s="11"/>
      <c r="H208" s="11"/>
    </row>
    <row r="209" spans="1:8" x14ac:dyDescent="0.25">
      <c r="A209" s="11"/>
      <c r="B209" s="11"/>
      <c r="E209" s="11"/>
      <c r="H209" s="11"/>
    </row>
    <row r="210" spans="1:8" x14ac:dyDescent="0.25">
      <c r="A210" s="11"/>
      <c r="B210" s="11"/>
      <c r="E210" s="11"/>
      <c r="H210" s="11"/>
    </row>
    <row r="211" spans="1:8" x14ac:dyDescent="0.25">
      <c r="A211" s="11"/>
      <c r="B211" s="11"/>
      <c r="E211" s="11"/>
      <c r="H211" s="11"/>
    </row>
    <row r="212" spans="1:8" x14ac:dyDescent="0.25">
      <c r="A212" s="11"/>
      <c r="B212" s="11"/>
      <c r="E212" s="11"/>
      <c r="H212" s="11"/>
    </row>
    <row r="213" spans="1:8" x14ac:dyDescent="0.25">
      <c r="A213" s="11"/>
      <c r="B213" s="11"/>
      <c r="E213" s="11"/>
      <c r="H213" s="11"/>
    </row>
    <row r="214" spans="1:8" x14ac:dyDescent="0.25">
      <c r="A214" s="11"/>
      <c r="B214" s="11"/>
      <c r="E214" s="11"/>
      <c r="H214" s="11"/>
    </row>
    <row r="215" spans="1:8" x14ac:dyDescent="0.25">
      <c r="A215" s="11"/>
      <c r="B215" s="11"/>
      <c r="E215" s="11"/>
      <c r="H215" s="11"/>
    </row>
    <row r="216" spans="1:8" x14ac:dyDescent="0.25">
      <c r="A216" s="11"/>
      <c r="B216" s="11"/>
      <c r="E216" s="11"/>
      <c r="H216" s="11"/>
    </row>
    <row r="217" spans="1:8" x14ac:dyDescent="0.25">
      <c r="A217" s="11"/>
      <c r="B217" s="11"/>
      <c r="E217" s="11"/>
      <c r="H217" s="11"/>
    </row>
    <row r="218" spans="1:8" x14ac:dyDescent="0.25">
      <c r="A218" s="11"/>
      <c r="B218" s="11"/>
      <c r="E218" s="11"/>
      <c r="H218" s="11"/>
    </row>
    <row r="219" spans="1:8" x14ac:dyDescent="0.25">
      <c r="A219" s="11"/>
      <c r="B219" s="11"/>
      <c r="E219" s="11"/>
      <c r="H219" s="11"/>
    </row>
    <row r="220" spans="1:8" x14ac:dyDescent="0.25">
      <c r="A220" s="11"/>
      <c r="B220" s="11"/>
      <c r="E220" s="11"/>
      <c r="H220" s="11"/>
    </row>
    <row r="221" spans="1:8" x14ac:dyDescent="0.25">
      <c r="A221" s="11"/>
      <c r="B221" s="11"/>
      <c r="E221" s="11"/>
      <c r="H221" s="11"/>
    </row>
    <row r="222" spans="1:8" x14ac:dyDescent="0.25">
      <c r="A222" s="11"/>
      <c r="B222" s="11"/>
      <c r="E222" s="11"/>
      <c r="H222" s="11"/>
    </row>
    <row r="223" spans="1:8" x14ac:dyDescent="0.25">
      <c r="A223" s="11"/>
      <c r="B223" s="11"/>
      <c r="E223" s="11"/>
      <c r="H223" s="11"/>
    </row>
    <row r="224" spans="1:8" x14ac:dyDescent="0.25">
      <c r="A224" s="11"/>
      <c r="B224" s="11"/>
      <c r="E224" s="11"/>
      <c r="H224" s="11"/>
    </row>
    <row r="225" spans="1:8" x14ac:dyDescent="0.25">
      <c r="A225" s="11"/>
      <c r="B225" s="11"/>
      <c r="E225" s="11"/>
      <c r="H225" s="11"/>
    </row>
    <row r="226" spans="1:8" x14ac:dyDescent="0.25">
      <c r="A226" s="11"/>
      <c r="B226" s="11"/>
      <c r="E226" s="11"/>
      <c r="H226" s="11"/>
    </row>
    <row r="227" spans="1:8" x14ac:dyDescent="0.25">
      <c r="A227" s="11"/>
      <c r="B227" s="11"/>
      <c r="E227" s="11"/>
      <c r="H227" s="11"/>
    </row>
    <row r="228" spans="1:8" x14ac:dyDescent="0.25">
      <c r="A228" s="11"/>
      <c r="B228" s="11"/>
      <c r="E228" s="11"/>
      <c r="H228" s="11"/>
    </row>
    <row r="229" spans="1:8" x14ac:dyDescent="0.25">
      <c r="A229" s="11"/>
      <c r="B229" s="11"/>
      <c r="E229" s="11"/>
      <c r="H229" s="11"/>
    </row>
    <row r="230" spans="1:8" x14ac:dyDescent="0.25">
      <c r="A230" s="11"/>
      <c r="B230" s="11"/>
      <c r="E230" s="11"/>
      <c r="H230" s="11"/>
    </row>
    <row r="231" spans="1:8" x14ac:dyDescent="0.25">
      <c r="A231" s="11"/>
      <c r="B231" s="11"/>
      <c r="E231" s="11"/>
      <c r="H231" s="11"/>
    </row>
    <row r="232" spans="1:8" x14ac:dyDescent="0.25">
      <c r="A232" s="11"/>
      <c r="B232" s="11"/>
      <c r="E232" s="11"/>
      <c r="H232" s="11"/>
    </row>
    <row r="233" spans="1:8" x14ac:dyDescent="0.25">
      <c r="A233" s="11"/>
      <c r="B233" s="11"/>
      <c r="E233" s="11"/>
      <c r="H233" s="11"/>
    </row>
    <row r="234" spans="1:8" x14ac:dyDescent="0.25">
      <c r="A234" s="11"/>
      <c r="B234" s="11"/>
      <c r="E234" s="11"/>
      <c r="H234" s="11"/>
    </row>
    <row r="235" spans="1:8" x14ac:dyDescent="0.25">
      <c r="A235" s="11"/>
      <c r="B235" s="11"/>
      <c r="E235" s="11"/>
      <c r="H235" s="11"/>
    </row>
    <row r="236" spans="1:8" x14ac:dyDescent="0.25">
      <c r="A236" s="11"/>
      <c r="B236" s="11"/>
      <c r="E236" s="11"/>
      <c r="H236" s="11"/>
    </row>
    <row r="237" spans="1:8" x14ac:dyDescent="0.25">
      <c r="A237" s="11"/>
      <c r="B237" s="11"/>
      <c r="E237" s="11"/>
      <c r="H237" s="11"/>
    </row>
    <row r="238" spans="1:8" x14ac:dyDescent="0.25">
      <c r="A238" s="11"/>
      <c r="B238" s="11"/>
      <c r="E238" s="11"/>
      <c r="H238" s="11"/>
    </row>
    <row r="239" spans="1:8" x14ac:dyDescent="0.25">
      <c r="A239" s="11"/>
      <c r="B239" s="11"/>
      <c r="E239" s="11"/>
      <c r="H239" s="11"/>
    </row>
    <row r="240" spans="1:8" x14ac:dyDescent="0.25">
      <c r="A240" s="11"/>
      <c r="B240" s="11"/>
      <c r="E240" s="11"/>
      <c r="H240" s="11"/>
    </row>
    <row r="241" spans="1:8" x14ac:dyDescent="0.25">
      <c r="A241" s="11"/>
      <c r="E241" s="11"/>
      <c r="H241" s="11"/>
    </row>
    <row r="242" spans="1:8" x14ac:dyDescent="0.25">
      <c r="A242" s="11"/>
      <c r="E242" s="11"/>
      <c r="H242" s="11"/>
    </row>
    <row r="243" spans="1:8" x14ac:dyDescent="0.25">
      <c r="A243" s="11"/>
      <c r="E243" s="11"/>
      <c r="H243" s="11"/>
    </row>
    <row r="244" spans="1:8" x14ac:dyDescent="0.25">
      <c r="E244" s="11"/>
    </row>
    <row r="245" spans="1:8" x14ac:dyDescent="0.25">
      <c r="E245" s="11"/>
    </row>
    <row r="246" spans="1:8" x14ac:dyDescent="0.25">
      <c r="E246" s="11"/>
    </row>
    <row r="247" spans="1:8" x14ac:dyDescent="0.25">
      <c r="E247" s="11"/>
    </row>
    <row r="248" spans="1:8" x14ac:dyDescent="0.25">
      <c r="E248" s="11"/>
    </row>
    <row r="249" spans="1:8" x14ac:dyDescent="0.25">
      <c r="E249" s="11"/>
    </row>
    <row r="250" spans="1:8" x14ac:dyDescent="0.25">
      <c r="E250" s="11"/>
    </row>
    <row r="251" spans="1:8" x14ac:dyDescent="0.25">
      <c r="E251" s="11"/>
    </row>
    <row r="252" spans="1:8" x14ac:dyDescent="0.25">
      <c r="E252" s="11"/>
    </row>
    <row r="253" spans="1:8" x14ac:dyDescent="0.25">
      <c r="E253" s="11"/>
    </row>
    <row r="254" spans="1:8" x14ac:dyDescent="0.25">
      <c r="E254" s="11"/>
    </row>
    <row r="255" spans="1:8" x14ac:dyDescent="0.25">
      <c r="E255" s="11"/>
    </row>
    <row r="256" spans="1:8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</sheetData>
  <conditionalFormatting sqref="E1:E4 E244:E1048576">
    <cfRule type="cellIs" dxfId="185" priority="16" operator="lessThan">
      <formula>0</formula>
    </cfRule>
    <cfRule type="cellIs" dxfId="184" priority="17" operator="greaterThan">
      <formula>0</formula>
    </cfRule>
  </conditionalFormatting>
  <conditionalFormatting sqref="H1:H4 H244:H1048576">
    <cfRule type="cellIs" dxfId="183" priority="14" operator="lessThan">
      <formula>0</formula>
    </cfRule>
    <cfRule type="cellIs" priority="15" operator="greaterThan">
      <formula>0</formula>
    </cfRule>
  </conditionalFormatting>
  <conditionalFormatting sqref="K1:K4 K244:K1048576">
    <cfRule type="cellIs" dxfId="182" priority="12" operator="lessThan">
      <formula>0</formula>
    </cfRule>
    <cfRule type="cellIs" dxfId="181" priority="13" operator="greaterThan">
      <formula>0</formula>
    </cfRule>
  </conditionalFormatting>
  <conditionalFormatting sqref="M1:M4 M236:M1048576">
    <cfRule type="cellIs" dxfId="180" priority="11" operator="lessThan">
      <formula>0</formula>
    </cfRule>
  </conditionalFormatting>
  <conditionalFormatting sqref="D1:D4 D241:D1048576">
    <cfRule type="cellIs" dxfId="179" priority="10" operator="lessThan">
      <formula>0</formula>
    </cfRule>
  </conditionalFormatting>
  <conditionalFormatting sqref="G1:G4 G241:G1048576">
    <cfRule type="cellIs" dxfId="178" priority="9" operator="lessThan">
      <formula>0</formula>
    </cfRule>
  </conditionalFormatting>
  <conditionalFormatting sqref="J1:J4 J241:J1048576">
    <cfRule type="cellIs" dxfId="177" priority="8" operator="lessThan">
      <formula>0</formula>
    </cfRule>
  </conditionalFormatting>
  <conditionalFormatting sqref="D1:D4 D241:D1048576">
    <cfRule type="cellIs" dxfId="176" priority="7" operator="greaterThan">
      <formula>0</formula>
    </cfRule>
  </conditionalFormatting>
  <conditionalFormatting sqref="G1:G4 G241:G1048576">
    <cfRule type="cellIs" dxfId="175" priority="6" operator="greaterThan">
      <formula>0</formula>
    </cfRule>
  </conditionalFormatting>
  <conditionalFormatting sqref="J1:J4 J241:J1048576">
    <cfRule type="cellIs" dxfId="174" priority="5" operator="greaterThan">
      <formula>0</formula>
    </cfRule>
  </conditionalFormatting>
  <conditionalFormatting sqref="E1:E5 H1:H5 K1:K5 K203:K1048576 H203:H1048576 E203:E1048576">
    <cfRule type="cellIs" dxfId="173" priority="4" operator="lessThan">
      <formula>0</formula>
    </cfRule>
  </conditionalFormatting>
  <conditionalFormatting pivot="1" sqref="E6:E118">
    <cfRule type="cellIs" dxfId="172" priority="3" operator="lessThan">
      <formula>0</formula>
    </cfRule>
  </conditionalFormatting>
  <conditionalFormatting pivot="1" sqref="H6:H118">
    <cfRule type="cellIs" dxfId="171" priority="2" operator="lessThan">
      <formula>0</formula>
    </cfRule>
  </conditionalFormatting>
  <conditionalFormatting pivot="1" sqref="K6:K118">
    <cfRule type="cellIs" dxfId="170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50" orientation="portrait" r:id="rId2"/>
  <headerFooter>
    <oddHeader>&amp;C&amp;"-,Bold Italic"&amp;14Wines &amp; Vintages Combined Categories -  NZ By Varietal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4"/>
  <sheetViews>
    <sheetView showGridLines="0" zoomScaleNormal="100" workbookViewId="0">
      <selection activeCell="B1" sqref="B1"/>
    </sheetView>
  </sheetViews>
  <sheetFormatPr defaultRowHeight="15" x14ac:dyDescent="0.25"/>
  <cols>
    <col min="1" max="1" width="64.42578125" style="23" customWidth="1"/>
    <col min="2" max="2" width="12.85546875" style="12" customWidth="1"/>
    <col min="3" max="4" width="6.5703125" style="11" customWidth="1"/>
    <col min="5" max="5" width="10" style="12" customWidth="1"/>
    <col min="6" max="7" width="7.5703125" style="11" customWidth="1"/>
    <col min="8" max="8" width="8.28515625" style="12" customWidth="1"/>
    <col min="9" max="10" width="7.5703125" style="11" customWidth="1"/>
    <col min="11" max="11" width="11" style="11" customWidth="1"/>
    <col min="12" max="12" width="14.140625" style="11" customWidth="1"/>
    <col min="13" max="13" width="8" style="11" customWidth="1"/>
    <col min="14" max="16384" width="9.140625" style="11"/>
  </cols>
  <sheetData>
    <row r="1" spans="1:13" ht="23.25" x14ac:dyDescent="0.35">
      <c r="A1" s="24" t="s">
        <v>374</v>
      </c>
      <c r="B1" s="8" t="s">
        <v>649</v>
      </c>
      <c r="C1" s="9"/>
      <c r="D1" s="9"/>
      <c r="E1" s="10"/>
      <c r="F1" s="9"/>
      <c r="G1" s="9"/>
      <c r="H1" s="10"/>
      <c r="I1" s="9"/>
      <c r="J1" s="9"/>
      <c r="K1" s="9"/>
      <c r="L1" s="9"/>
    </row>
    <row r="2" spans="1:13" x14ac:dyDescent="0.25">
      <c r="A2" s="11"/>
      <c r="B2" s="11"/>
    </row>
    <row r="3" spans="1:13" x14ac:dyDescent="0.25">
      <c r="A3" s="47" t="s">
        <v>359</v>
      </c>
      <c r="B3" t="s">
        <v>388</v>
      </c>
    </row>
    <row r="5" spans="1:13" s="17" customFormat="1" ht="25.5" x14ac:dyDescent="0.25">
      <c r="A5" s="47" t="s">
        <v>384</v>
      </c>
      <c r="B5" s="45" t="s">
        <v>387</v>
      </c>
      <c r="C5" s="15" t="s">
        <v>365</v>
      </c>
      <c r="D5" s="15" t="s">
        <v>364</v>
      </c>
      <c r="E5" s="15" t="s">
        <v>376</v>
      </c>
      <c r="F5" s="15" t="s">
        <v>377</v>
      </c>
      <c r="G5" s="15" t="s">
        <v>378</v>
      </c>
      <c r="H5" s="15" t="s">
        <v>379</v>
      </c>
      <c r="I5" s="15" t="s">
        <v>380</v>
      </c>
      <c r="J5" s="16" t="s">
        <v>381</v>
      </c>
      <c r="K5" s="15" t="s">
        <v>382</v>
      </c>
      <c r="L5" t="s">
        <v>385</v>
      </c>
      <c r="M5" s="11"/>
    </row>
    <row r="6" spans="1:13" x14ac:dyDescent="0.25">
      <c r="A6" s="18" t="s">
        <v>10</v>
      </c>
      <c r="B6" s="34">
        <v>457.49999999999994</v>
      </c>
      <c r="C6" s="19">
        <v>12454.499999999991</v>
      </c>
      <c r="D6" s="19">
        <v>8058.8333333333303</v>
      </c>
      <c r="E6" s="20">
        <v>-0.35293802775435895</v>
      </c>
      <c r="F6" s="19">
        <v>80346.916666666657</v>
      </c>
      <c r="G6" s="19">
        <v>79045.916666666642</v>
      </c>
      <c r="H6" s="20">
        <v>-1.6192282840142357E-2</v>
      </c>
      <c r="I6" s="19">
        <v>170613.1666666666</v>
      </c>
      <c r="J6" s="21">
        <v>156856.50000000003</v>
      </c>
      <c r="K6" s="25">
        <v>-8.0630744598648066E-2</v>
      </c>
      <c r="L6" s="26">
        <v>3160</v>
      </c>
    </row>
    <row r="7" spans="1:13" x14ac:dyDescent="0.25">
      <c r="A7" s="18" t="s">
        <v>302</v>
      </c>
      <c r="B7" s="34">
        <v>94.05</v>
      </c>
      <c r="C7" s="19">
        <v>11245.750000000004</v>
      </c>
      <c r="D7" s="19">
        <v>11029.333333333332</v>
      </c>
      <c r="E7" s="20">
        <v>-1.9244307108611827E-2</v>
      </c>
      <c r="F7" s="19">
        <v>51628.416666666672</v>
      </c>
      <c r="G7" s="19">
        <v>48357.583333333307</v>
      </c>
      <c r="H7" s="20">
        <v>-6.3353353531082485E-2</v>
      </c>
      <c r="I7" s="19">
        <v>90236.583333333372</v>
      </c>
      <c r="J7" s="21">
        <v>87798.500000000015</v>
      </c>
      <c r="K7" s="25">
        <v>-2.7018790420367457E-2</v>
      </c>
      <c r="L7" s="26">
        <v>1650</v>
      </c>
    </row>
    <row r="8" spans="1:13" x14ac:dyDescent="0.25">
      <c r="A8" s="18" t="s">
        <v>18</v>
      </c>
      <c r="B8" s="34">
        <v>218.45</v>
      </c>
      <c r="C8" s="19">
        <v>3971.166666666667</v>
      </c>
      <c r="D8" s="19">
        <v>4079.3333333333367</v>
      </c>
      <c r="E8" s="20">
        <v>2.7238007302640622E-2</v>
      </c>
      <c r="F8" s="19">
        <v>31967.41666666665</v>
      </c>
      <c r="G8" s="19">
        <v>34692.833333333307</v>
      </c>
      <c r="H8" s="20">
        <v>8.5256081061705805E-2</v>
      </c>
      <c r="I8" s="19">
        <v>72487.083333333387</v>
      </c>
      <c r="J8" s="21">
        <v>75714.916666666701</v>
      </c>
      <c r="K8" s="25">
        <v>4.4529772545683126E-2</v>
      </c>
      <c r="L8" s="26">
        <v>1449</v>
      </c>
    </row>
    <row r="9" spans="1:13" x14ac:dyDescent="0.25">
      <c r="A9" s="18" t="s">
        <v>50</v>
      </c>
      <c r="B9" s="34">
        <v>556.04999999999995</v>
      </c>
      <c r="C9" s="19">
        <v>2378.9166666666629</v>
      </c>
      <c r="D9" s="19">
        <v>6772.3333333333348</v>
      </c>
      <c r="E9" s="20">
        <v>1.8468140259922283</v>
      </c>
      <c r="F9" s="19">
        <v>21750.333333333372</v>
      </c>
      <c r="G9" s="19">
        <v>23604.33333333331</v>
      </c>
      <c r="H9" s="20">
        <v>8.5240072949070586E-2</v>
      </c>
      <c r="I9" s="19">
        <v>44578.750000000044</v>
      </c>
      <c r="J9" s="21">
        <v>44135.083333333379</v>
      </c>
      <c r="K9" s="25">
        <v>-9.9524250156557501E-3</v>
      </c>
      <c r="L9" s="26">
        <v>1496</v>
      </c>
    </row>
    <row r="10" spans="1:13" x14ac:dyDescent="0.25">
      <c r="A10" s="18" t="s">
        <v>452</v>
      </c>
      <c r="B10" s="34">
        <v>262.79999999999995</v>
      </c>
      <c r="C10" s="19">
        <v>2100.2499999999968</v>
      </c>
      <c r="D10" s="19">
        <v>2525.3333333333303</v>
      </c>
      <c r="E10" s="20">
        <v>0.20239654009443359</v>
      </c>
      <c r="F10" s="19">
        <v>15182.66666666663</v>
      </c>
      <c r="G10" s="19">
        <v>18336.666666666708</v>
      </c>
      <c r="H10" s="20">
        <v>0.20773689294810438</v>
      </c>
      <c r="I10" s="19">
        <v>26119.833333333332</v>
      </c>
      <c r="J10" s="21">
        <v>33280.749999999993</v>
      </c>
      <c r="K10" s="25">
        <v>0.27415629247251427</v>
      </c>
      <c r="L10" s="26">
        <v>746</v>
      </c>
    </row>
    <row r="11" spans="1:13" x14ac:dyDescent="0.25">
      <c r="A11" s="18" t="s">
        <v>47</v>
      </c>
      <c r="B11" s="34">
        <v>70.600000000000009</v>
      </c>
      <c r="C11" s="19">
        <v>876.91666666666663</v>
      </c>
      <c r="D11" s="19">
        <v>907.41666666666606</v>
      </c>
      <c r="E11" s="20">
        <v>3.4780956001139715E-2</v>
      </c>
      <c r="F11" s="19">
        <v>6392.1666666666661</v>
      </c>
      <c r="G11" s="19">
        <v>7176.3333333333303</v>
      </c>
      <c r="H11" s="20">
        <v>0.12267619221442876</v>
      </c>
      <c r="I11" s="19">
        <v>13093.833333333367</v>
      </c>
      <c r="J11" s="21">
        <v>17705.499999999993</v>
      </c>
      <c r="K11" s="25">
        <v>0.35220141797028737</v>
      </c>
      <c r="L11" s="26">
        <v>459</v>
      </c>
    </row>
    <row r="12" spans="1:13" x14ac:dyDescent="0.25">
      <c r="A12" s="18" t="s">
        <v>7</v>
      </c>
      <c r="B12" s="34">
        <v>140.70000000000002</v>
      </c>
      <c r="C12" s="19">
        <v>925.41666666666697</v>
      </c>
      <c r="D12" s="19">
        <v>1140.1666666666672</v>
      </c>
      <c r="E12" s="20">
        <v>0.23205763169743376</v>
      </c>
      <c r="F12" s="19">
        <v>5627.6666666666642</v>
      </c>
      <c r="G12" s="19">
        <v>8034.7499999999973</v>
      </c>
      <c r="H12" s="20">
        <v>0.42772315346798567</v>
      </c>
      <c r="I12" s="19">
        <v>14313.333333333299</v>
      </c>
      <c r="J12" s="21">
        <v>16241.666666666701</v>
      </c>
      <c r="K12" s="25">
        <v>0.13472286911970696</v>
      </c>
      <c r="L12" s="26">
        <v>438</v>
      </c>
    </row>
    <row r="13" spans="1:13" x14ac:dyDescent="0.25">
      <c r="A13" s="18" t="s">
        <v>63</v>
      </c>
      <c r="B13" s="34">
        <v>222.94999999999996</v>
      </c>
      <c r="C13" s="19">
        <v>269.75</v>
      </c>
      <c r="D13" s="19">
        <v>2383.3333333333376</v>
      </c>
      <c r="E13" s="20">
        <v>7.8353413654618631</v>
      </c>
      <c r="F13" s="19">
        <v>4087.8333333333303</v>
      </c>
      <c r="G13" s="19">
        <v>7527.666666666667</v>
      </c>
      <c r="H13" s="20">
        <v>0.84148081705875299</v>
      </c>
      <c r="I13" s="19">
        <v>8514.3333333333267</v>
      </c>
      <c r="J13" s="21">
        <v>12737.333333333336</v>
      </c>
      <c r="K13" s="25">
        <v>0.4959871589085087</v>
      </c>
      <c r="L13" s="26">
        <v>1241</v>
      </c>
    </row>
    <row r="14" spans="1:13" s="42" customFormat="1" x14ac:dyDescent="0.25">
      <c r="A14" s="18" t="s">
        <v>69</v>
      </c>
      <c r="B14" s="34">
        <v>420.9</v>
      </c>
      <c r="C14" s="19">
        <v>919.91666666666697</v>
      </c>
      <c r="D14" s="19">
        <v>778.75000000000023</v>
      </c>
      <c r="E14" s="20">
        <v>-0.15345592897907423</v>
      </c>
      <c r="F14" s="19">
        <v>6479.4166666666661</v>
      </c>
      <c r="G14" s="19">
        <v>5861.7500000000027</v>
      </c>
      <c r="H14" s="20">
        <v>-9.5327511478656271E-2</v>
      </c>
      <c r="I14" s="19">
        <v>12461.666666666668</v>
      </c>
      <c r="J14" s="21">
        <v>12436.416666666662</v>
      </c>
      <c r="K14" s="25">
        <v>-2.0262137220814864E-3</v>
      </c>
      <c r="L14" s="26">
        <v>690</v>
      </c>
    </row>
    <row r="15" spans="1:13" x14ac:dyDescent="0.25">
      <c r="A15" s="18" t="s">
        <v>30</v>
      </c>
      <c r="B15" s="34">
        <v>351.79999999999995</v>
      </c>
      <c r="C15" s="19">
        <v>557.4166666666664</v>
      </c>
      <c r="D15" s="19">
        <v>861.25000000000068</v>
      </c>
      <c r="E15" s="20">
        <v>0.5450740020929904</v>
      </c>
      <c r="F15" s="19">
        <v>4962.5000000000027</v>
      </c>
      <c r="G15" s="19">
        <v>3935.666666666667</v>
      </c>
      <c r="H15" s="20">
        <v>-0.20691855583543278</v>
      </c>
      <c r="I15" s="19">
        <v>10262.333333333334</v>
      </c>
      <c r="J15" s="21">
        <v>8144.9166666666724</v>
      </c>
      <c r="K15" s="25">
        <v>-0.20632897001981304</v>
      </c>
      <c r="L15" s="26">
        <v>1162</v>
      </c>
    </row>
    <row r="16" spans="1:13" x14ac:dyDescent="0.25">
      <c r="A16" s="18" t="s">
        <v>138</v>
      </c>
      <c r="B16" s="34">
        <v>165.80000000000004</v>
      </c>
      <c r="C16" s="19">
        <v>630.08333333333326</v>
      </c>
      <c r="D16" s="19">
        <v>673.00000000000023</v>
      </c>
      <c r="E16" s="20">
        <v>6.8112683507473043E-2</v>
      </c>
      <c r="F16" s="19">
        <v>2901.5000000000009</v>
      </c>
      <c r="G16" s="19">
        <v>4146.4166666666724</v>
      </c>
      <c r="H16" s="20">
        <v>0.42905968177379672</v>
      </c>
      <c r="I16" s="19">
        <v>3979.5833333333303</v>
      </c>
      <c r="J16" s="21">
        <v>7176.5000000000064</v>
      </c>
      <c r="K16" s="25">
        <v>0.80332949429379419</v>
      </c>
      <c r="L16" s="26">
        <v>162</v>
      </c>
    </row>
    <row r="17" spans="1:12" x14ac:dyDescent="0.25">
      <c r="A17" s="18" t="s">
        <v>72</v>
      </c>
      <c r="B17" s="34">
        <v>156.15000000000003</v>
      </c>
      <c r="C17" s="19">
        <v>1506.75</v>
      </c>
      <c r="D17" s="19">
        <v>344.33333333333337</v>
      </c>
      <c r="E17" s="20">
        <v>-0.77147281676898394</v>
      </c>
      <c r="F17" s="19">
        <v>3347.7500000000027</v>
      </c>
      <c r="G17" s="19">
        <v>3961.8333333333367</v>
      </c>
      <c r="H17" s="20">
        <v>0.18343165807880918</v>
      </c>
      <c r="I17" s="19">
        <v>6940.3333333333303</v>
      </c>
      <c r="J17" s="21">
        <v>6886.2499999999964</v>
      </c>
      <c r="K17" s="25">
        <v>-7.7926132270304928E-3</v>
      </c>
      <c r="L17" s="26">
        <v>421</v>
      </c>
    </row>
    <row r="18" spans="1:12" x14ac:dyDescent="0.25">
      <c r="A18" s="27" t="s">
        <v>73</v>
      </c>
      <c r="B18" s="34">
        <v>16.75</v>
      </c>
      <c r="C18" s="19">
        <v>1456</v>
      </c>
      <c r="D18" s="19">
        <v>168.166666666667</v>
      </c>
      <c r="E18" s="20">
        <v>-0.8845009157509155</v>
      </c>
      <c r="F18" s="19">
        <v>2794.6666666666702</v>
      </c>
      <c r="G18" s="19">
        <v>2762.1666666666702</v>
      </c>
      <c r="H18" s="20">
        <v>-1.1629293893129757E-2</v>
      </c>
      <c r="I18" s="19">
        <v>5950.0833333333303</v>
      </c>
      <c r="J18" s="21">
        <v>5037.8333333333303</v>
      </c>
      <c r="K18" s="25">
        <v>-0.15331718043164669</v>
      </c>
      <c r="L18" s="26">
        <v>301</v>
      </c>
    </row>
    <row r="19" spans="1:12" x14ac:dyDescent="0.25">
      <c r="A19" s="27" t="s">
        <v>428</v>
      </c>
      <c r="B19" s="34">
        <v>19.95</v>
      </c>
      <c r="C19" s="19"/>
      <c r="D19" s="19">
        <v>1.3333333333333299</v>
      </c>
      <c r="E19" s="20">
        <v>0</v>
      </c>
      <c r="F19" s="19"/>
      <c r="G19" s="19">
        <v>373</v>
      </c>
      <c r="H19" s="20">
        <v>0</v>
      </c>
      <c r="I19" s="19"/>
      <c r="J19" s="21">
        <v>892</v>
      </c>
      <c r="K19" s="25">
        <v>0</v>
      </c>
      <c r="L19" s="26">
        <v>3</v>
      </c>
    </row>
    <row r="20" spans="1:12" x14ac:dyDescent="0.25">
      <c r="A20" s="27" t="s">
        <v>606</v>
      </c>
      <c r="B20" s="34">
        <v>14.8</v>
      </c>
      <c r="C20" s="19"/>
      <c r="D20" s="19">
        <v>172.083333333333</v>
      </c>
      <c r="E20" s="20">
        <v>0</v>
      </c>
      <c r="F20" s="19"/>
      <c r="G20" s="19">
        <v>784.83333333333303</v>
      </c>
      <c r="H20" s="20">
        <v>0</v>
      </c>
      <c r="I20" s="19"/>
      <c r="J20" s="21">
        <v>784.83333333333303</v>
      </c>
      <c r="K20" s="25">
        <v>0</v>
      </c>
      <c r="L20" s="26">
        <v>109</v>
      </c>
    </row>
    <row r="21" spans="1:12" x14ac:dyDescent="0.25">
      <c r="A21" s="27" t="s">
        <v>430</v>
      </c>
      <c r="B21" s="34">
        <v>40</v>
      </c>
      <c r="C21" s="19">
        <v>0.41666666666666702</v>
      </c>
      <c r="D21" s="19">
        <v>2.75</v>
      </c>
      <c r="E21" s="20">
        <v>5.5999999999999943</v>
      </c>
      <c r="F21" s="19">
        <v>0.41666666666666702</v>
      </c>
      <c r="G21" s="19">
        <v>40.5</v>
      </c>
      <c r="H21" s="20">
        <v>96.199999999999918</v>
      </c>
      <c r="I21" s="19">
        <v>0.41666666666666702</v>
      </c>
      <c r="J21" s="21">
        <v>83.0833333333333</v>
      </c>
      <c r="K21" s="25">
        <v>198.39999999999975</v>
      </c>
      <c r="L21" s="26">
        <v>8</v>
      </c>
    </row>
    <row r="22" spans="1:12" x14ac:dyDescent="0.25">
      <c r="A22" s="27" t="s">
        <v>340</v>
      </c>
      <c r="B22" s="34">
        <v>14.75</v>
      </c>
      <c r="C22" s="19">
        <v>34.75</v>
      </c>
      <c r="D22" s="19"/>
      <c r="E22" s="20">
        <v>0</v>
      </c>
      <c r="F22" s="19">
        <v>528.08333333333303</v>
      </c>
      <c r="G22" s="19"/>
      <c r="H22" s="20">
        <v>0</v>
      </c>
      <c r="I22" s="19">
        <v>528.08333333333303</v>
      </c>
      <c r="J22" s="21">
        <v>65.25</v>
      </c>
      <c r="K22" s="25">
        <v>-0.87643995581505441</v>
      </c>
      <c r="L22" s="26"/>
    </row>
    <row r="23" spans="1:12" x14ac:dyDescent="0.25">
      <c r="A23" s="27" t="s">
        <v>345</v>
      </c>
      <c r="B23" s="34">
        <v>29.95</v>
      </c>
      <c r="C23" s="19">
        <v>15.5</v>
      </c>
      <c r="D23" s="19"/>
      <c r="E23" s="20">
        <v>0</v>
      </c>
      <c r="F23" s="19">
        <v>17.1666666666667</v>
      </c>
      <c r="G23" s="19">
        <v>1.3333333333333299</v>
      </c>
      <c r="H23" s="20">
        <v>-0.92233009708737901</v>
      </c>
      <c r="I23" s="19">
        <v>17.1666666666667</v>
      </c>
      <c r="J23" s="21">
        <v>22.5</v>
      </c>
      <c r="K23" s="25">
        <v>0.31067961165048291</v>
      </c>
      <c r="L23" s="26"/>
    </row>
    <row r="24" spans="1:12" x14ac:dyDescent="0.25">
      <c r="A24" s="27" t="s">
        <v>342</v>
      </c>
      <c r="B24" s="34">
        <v>19.95</v>
      </c>
      <c r="C24" s="19">
        <v>8.3333333333333301E-2</v>
      </c>
      <c r="D24" s="19"/>
      <c r="E24" s="20">
        <v>0</v>
      </c>
      <c r="F24" s="19">
        <v>7.4166666666666696</v>
      </c>
      <c r="G24" s="19"/>
      <c r="H24" s="20">
        <v>0</v>
      </c>
      <c r="I24" s="19">
        <v>444.58333333333297</v>
      </c>
      <c r="J24" s="21">
        <v>0.75</v>
      </c>
      <c r="K24" s="25">
        <v>-0.99831302717900661</v>
      </c>
      <c r="L24" s="26"/>
    </row>
    <row r="25" spans="1:12" x14ac:dyDescent="0.25">
      <c r="A25" s="18" t="s">
        <v>2</v>
      </c>
      <c r="B25" s="34">
        <v>145</v>
      </c>
      <c r="C25" s="19">
        <v>1095.0000000000002</v>
      </c>
      <c r="D25" s="19">
        <v>367.16666666666703</v>
      </c>
      <c r="E25" s="20">
        <v>-0.66468797564687954</v>
      </c>
      <c r="F25" s="19">
        <v>3399.9166666666697</v>
      </c>
      <c r="G25" s="19">
        <v>2383.7500000000036</v>
      </c>
      <c r="H25" s="20">
        <v>-0.29887987450672765</v>
      </c>
      <c r="I25" s="19">
        <v>6766.6666666666661</v>
      </c>
      <c r="J25" s="21">
        <v>5256.6666666666661</v>
      </c>
      <c r="K25" s="25">
        <v>-0.22315270935960593</v>
      </c>
      <c r="L25" s="26">
        <v>234</v>
      </c>
    </row>
    <row r="26" spans="1:12" x14ac:dyDescent="0.25">
      <c r="A26" s="18" t="s">
        <v>66</v>
      </c>
      <c r="B26" s="34">
        <v>84.55</v>
      </c>
      <c r="C26" s="19">
        <v>766.41666666666663</v>
      </c>
      <c r="D26" s="19">
        <v>201.08333333333331</v>
      </c>
      <c r="E26" s="20">
        <v>-0.73763183646841357</v>
      </c>
      <c r="F26" s="19">
        <v>1763.4166666666667</v>
      </c>
      <c r="G26" s="19">
        <v>2665.9166666666665</v>
      </c>
      <c r="H26" s="20">
        <v>0.51179055810216889</v>
      </c>
      <c r="I26" s="19">
        <v>3377.9166666666661</v>
      </c>
      <c r="J26" s="21">
        <v>4055.8333333333403</v>
      </c>
      <c r="K26" s="25">
        <v>0.20069076107068193</v>
      </c>
      <c r="L26" s="26">
        <v>333</v>
      </c>
    </row>
    <row r="27" spans="1:12" x14ac:dyDescent="0.25">
      <c r="A27" s="18" t="s">
        <v>37</v>
      </c>
      <c r="B27" s="34">
        <v>123.4</v>
      </c>
      <c r="C27" s="19">
        <v>275.16666666666663</v>
      </c>
      <c r="D27" s="19">
        <v>250.5000000000004</v>
      </c>
      <c r="E27" s="20">
        <v>-8.9642640823741612E-2</v>
      </c>
      <c r="F27" s="19">
        <v>1806.666666666667</v>
      </c>
      <c r="G27" s="19">
        <v>1807.3333333333362</v>
      </c>
      <c r="H27" s="20">
        <v>3.6900369003832663E-4</v>
      </c>
      <c r="I27" s="19">
        <v>3978.5</v>
      </c>
      <c r="J27" s="21">
        <v>3427.8333333333371</v>
      </c>
      <c r="K27" s="25">
        <v>-0.13841062376942639</v>
      </c>
      <c r="L27" s="26">
        <v>222</v>
      </c>
    </row>
    <row r="28" spans="1:12" x14ac:dyDescent="0.25">
      <c r="A28" s="18" t="s">
        <v>551</v>
      </c>
      <c r="B28" s="34">
        <v>44.85</v>
      </c>
      <c r="C28" s="19">
        <v>285.83333333333337</v>
      </c>
      <c r="D28" s="19">
        <v>255.16666666666669</v>
      </c>
      <c r="E28" s="20">
        <v>-0.10728862973760939</v>
      </c>
      <c r="F28" s="19">
        <v>1812.083333333333</v>
      </c>
      <c r="G28" s="19">
        <v>1447.4999999999991</v>
      </c>
      <c r="H28" s="20">
        <v>-0.20119567716716524</v>
      </c>
      <c r="I28" s="19">
        <v>4027.833333333333</v>
      </c>
      <c r="J28" s="21">
        <v>3345.25</v>
      </c>
      <c r="K28" s="25">
        <v>-0.16946662804650964</v>
      </c>
      <c r="L28" s="26">
        <v>66</v>
      </c>
    </row>
    <row r="29" spans="1:12" x14ac:dyDescent="0.25">
      <c r="A29" s="27" t="s">
        <v>556</v>
      </c>
      <c r="B29" s="34">
        <v>8.85</v>
      </c>
      <c r="C29" s="19">
        <v>74.5</v>
      </c>
      <c r="D29" s="19">
        <v>67.4166666666667</v>
      </c>
      <c r="E29" s="20">
        <v>-9.5078299776285902E-2</v>
      </c>
      <c r="F29" s="19">
        <v>543.33333333333303</v>
      </c>
      <c r="G29" s="19">
        <v>433.25</v>
      </c>
      <c r="H29" s="20">
        <v>-0.20260736196318974</v>
      </c>
      <c r="I29" s="19">
        <v>1380.6666666666699</v>
      </c>
      <c r="J29" s="21">
        <v>1094.8333333333301</v>
      </c>
      <c r="K29" s="25">
        <v>-0.20702559150169425</v>
      </c>
      <c r="L29" s="26">
        <v>18</v>
      </c>
    </row>
    <row r="30" spans="1:12" x14ac:dyDescent="0.25">
      <c r="A30" s="27" t="s">
        <v>554</v>
      </c>
      <c r="B30" s="34">
        <v>8.3000000000000007</v>
      </c>
      <c r="C30" s="19">
        <v>97.5</v>
      </c>
      <c r="D30" s="19">
        <v>90.5833333333333</v>
      </c>
      <c r="E30" s="20">
        <v>-7.0940170940171285E-2</v>
      </c>
      <c r="F30" s="19">
        <v>597.58333333333303</v>
      </c>
      <c r="G30" s="19">
        <v>500.58333333333297</v>
      </c>
      <c r="H30" s="20">
        <v>-0.16232045739785264</v>
      </c>
      <c r="I30" s="19">
        <v>1190.3333333333301</v>
      </c>
      <c r="J30" s="21">
        <v>1054.9166666666699</v>
      </c>
      <c r="K30" s="25">
        <v>-0.11376365163819142</v>
      </c>
      <c r="L30" s="26">
        <v>16</v>
      </c>
    </row>
    <row r="31" spans="1:12" x14ac:dyDescent="0.25">
      <c r="A31" s="27" t="s">
        <v>558</v>
      </c>
      <c r="B31" s="34">
        <v>15.5</v>
      </c>
      <c r="C31" s="19">
        <v>35.4166666666667</v>
      </c>
      <c r="D31" s="19">
        <v>31.4166666666667</v>
      </c>
      <c r="E31" s="20">
        <v>-0.11294117647058813</v>
      </c>
      <c r="F31" s="19">
        <v>246.166666666667</v>
      </c>
      <c r="G31" s="19">
        <v>234.333333333333</v>
      </c>
      <c r="H31" s="20">
        <v>-4.807041299932558E-2</v>
      </c>
      <c r="I31" s="19">
        <v>652.33333333333303</v>
      </c>
      <c r="J31" s="21">
        <v>599.33333333333303</v>
      </c>
      <c r="K31" s="25">
        <v>-8.1246806336228966E-2</v>
      </c>
      <c r="L31" s="26">
        <v>16</v>
      </c>
    </row>
    <row r="32" spans="1:12" x14ac:dyDescent="0.25">
      <c r="A32" s="27" t="s">
        <v>552</v>
      </c>
      <c r="B32" s="34">
        <v>12.2</v>
      </c>
      <c r="C32" s="19">
        <v>78.4166666666667</v>
      </c>
      <c r="D32" s="19">
        <v>65.75</v>
      </c>
      <c r="E32" s="20">
        <v>-0.1615302869287995</v>
      </c>
      <c r="F32" s="19">
        <v>425</v>
      </c>
      <c r="G32" s="19">
        <v>279.33333333333297</v>
      </c>
      <c r="H32" s="20">
        <v>-0.34274509803921654</v>
      </c>
      <c r="I32" s="19">
        <v>804.5</v>
      </c>
      <c r="J32" s="21">
        <v>596.16666666666697</v>
      </c>
      <c r="K32" s="25">
        <v>-0.2589600165734407</v>
      </c>
      <c r="L32" s="26">
        <v>16</v>
      </c>
    </row>
    <row r="33" spans="1:12" x14ac:dyDescent="0.25">
      <c r="A33" s="18" t="s">
        <v>275</v>
      </c>
      <c r="B33" s="34">
        <v>65.45</v>
      </c>
      <c r="C33" s="19">
        <v>87.25</v>
      </c>
      <c r="D33" s="19">
        <v>11.583333333333368</v>
      </c>
      <c r="E33" s="20">
        <v>-0.86723973256924503</v>
      </c>
      <c r="F33" s="19">
        <v>279.24999999999972</v>
      </c>
      <c r="G33" s="19">
        <v>2480.25</v>
      </c>
      <c r="H33" s="20">
        <v>7.8818263205013528</v>
      </c>
      <c r="I33" s="19">
        <v>432.49999999999966</v>
      </c>
      <c r="J33" s="21">
        <v>3086.3333333333371</v>
      </c>
      <c r="K33" s="25">
        <v>6.1360308285163923</v>
      </c>
      <c r="L33" s="26">
        <v>16</v>
      </c>
    </row>
    <row r="34" spans="1:12" s="42" customFormat="1" x14ac:dyDescent="0.25">
      <c r="A34" s="18" t="s">
        <v>87</v>
      </c>
      <c r="B34" s="34">
        <v>93.600000000000009</v>
      </c>
      <c r="C34" s="19">
        <v>199.50000000000028</v>
      </c>
      <c r="D34" s="19">
        <v>245.49999999999972</v>
      </c>
      <c r="E34" s="20">
        <v>0.23057644110275372</v>
      </c>
      <c r="F34" s="19">
        <v>1819.1666666666663</v>
      </c>
      <c r="G34" s="19">
        <v>1446.75</v>
      </c>
      <c r="H34" s="20">
        <v>-0.20471827759963337</v>
      </c>
      <c r="I34" s="19">
        <v>3125.3333333333362</v>
      </c>
      <c r="J34" s="21">
        <v>2883.9999999999968</v>
      </c>
      <c r="K34" s="25">
        <v>-7.7218430034131563E-2</v>
      </c>
      <c r="L34" s="26">
        <v>337</v>
      </c>
    </row>
    <row r="35" spans="1:12" x14ac:dyDescent="0.25">
      <c r="A35" s="18" t="s">
        <v>300</v>
      </c>
      <c r="B35" s="34">
        <v>44.1</v>
      </c>
      <c r="C35" s="19">
        <v>425.83333333333303</v>
      </c>
      <c r="D35" s="19">
        <v>197.41666666666629</v>
      </c>
      <c r="E35" s="20">
        <v>-0.53639921722113559</v>
      </c>
      <c r="F35" s="19">
        <v>1712.6666666666631</v>
      </c>
      <c r="G35" s="19">
        <v>821.83333333333303</v>
      </c>
      <c r="H35" s="20">
        <v>-0.52014402491241651</v>
      </c>
      <c r="I35" s="19">
        <v>3007.1666666666629</v>
      </c>
      <c r="J35" s="21">
        <v>2244.6666666666633</v>
      </c>
      <c r="K35" s="25">
        <v>-0.25356093775979621</v>
      </c>
      <c r="L35" s="26">
        <v>172</v>
      </c>
    </row>
    <row r="36" spans="1:12" x14ac:dyDescent="0.25">
      <c r="A36" s="18" t="s">
        <v>159</v>
      </c>
      <c r="B36" s="34">
        <v>133.80000000000001</v>
      </c>
      <c r="C36" s="19">
        <v>61.583333333333329</v>
      </c>
      <c r="D36" s="19">
        <v>177.50000000000034</v>
      </c>
      <c r="E36" s="20">
        <v>1.8822733423545388</v>
      </c>
      <c r="F36" s="19">
        <v>1427.4166666666665</v>
      </c>
      <c r="G36" s="19">
        <v>804.66666666666697</v>
      </c>
      <c r="H36" s="20">
        <v>-0.43627765777336652</v>
      </c>
      <c r="I36" s="19">
        <v>2786.166666666667</v>
      </c>
      <c r="J36" s="21">
        <v>1616.083333333333</v>
      </c>
      <c r="K36" s="25">
        <v>-0.41996171561883128</v>
      </c>
      <c r="L36" s="26">
        <v>243</v>
      </c>
    </row>
    <row r="37" spans="1:12" x14ac:dyDescent="0.25">
      <c r="A37" s="18" t="s">
        <v>168</v>
      </c>
      <c r="B37" s="34">
        <v>57.6</v>
      </c>
      <c r="C37" s="19">
        <v>0.9166666666666663</v>
      </c>
      <c r="D37" s="19">
        <v>1.4166666666666701</v>
      </c>
      <c r="E37" s="20">
        <v>0.54545454545454974</v>
      </c>
      <c r="F37" s="19">
        <v>2</v>
      </c>
      <c r="G37" s="19">
        <v>24.833333333333304</v>
      </c>
      <c r="H37" s="20">
        <v>11.416666666666652</v>
      </c>
      <c r="I37" s="19">
        <v>165.75000000000031</v>
      </c>
      <c r="J37" s="21">
        <v>1583.5833333333326</v>
      </c>
      <c r="K37" s="25">
        <v>8.5540472599295914</v>
      </c>
      <c r="L37" s="26">
        <v>2</v>
      </c>
    </row>
    <row r="38" spans="1:12" x14ac:dyDescent="0.25">
      <c r="A38" s="18" t="s">
        <v>608</v>
      </c>
      <c r="B38" s="34">
        <v>33.200000000000003</v>
      </c>
      <c r="C38" s="19">
        <v>135.33333333333331</v>
      </c>
      <c r="D38" s="19">
        <v>64.416666666666629</v>
      </c>
      <c r="E38" s="20">
        <v>-0.52401477832512333</v>
      </c>
      <c r="F38" s="19">
        <v>699.5</v>
      </c>
      <c r="G38" s="19">
        <v>562.66666666666674</v>
      </c>
      <c r="H38" s="20">
        <v>-0.19561591613056933</v>
      </c>
      <c r="I38" s="19">
        <v>1788.333333333333</v>
      </c>
      <c r="J38" s="21">
        <v>1379.166666666667</v>
      </c>
      <c r="K38" s="25">
        <v>-0.22879776328052159</v>
      </c>
      <c r="L38" s="26">
        <v>67</v>
      </c>
    </row>
    <row r="39" spans="1:12" x14ac:dyDescent="0.25">
      <c r="A39" s="27" t="s">
        <v>609</v>
      </c>
      <c r="B39" s="34">
        <v>16.3</v>
      </c>
      <c r="C39" s="19">
        <v>106</v>
      </c>
      <c r="D39" s="19">
        <v>60.3333333333333</v>
      </c>
      <c r="E39" s="20">
        <v>-0.43081761006289337</v>
      </c>
      <c r="F39" s="19">
        <v>535.33333333333303</v>
      </c>
      <c r="G39" s="19">
        <v>491</v>
      </c>
      <c r="H39" s="20">
        <v>-8.2814445828143943E-2</v>
      </c>
      <c r="I39" s="19">
        <v>1382</v>
      </c>
      <c r="J39" s="21">
        <v>1073.5</v>
      </c>
      <c r="K39" s="25">
        <v>-0.22322720694645443</v>
      </c>
      <c r="L39" s="26">
        <v>22</v>
      </c>
    </row>
    <row r="40" spans="1:12" x14ac:dyDescent="0.25">
      <c r="A40" s="27" t="s">
        <v>611</v>
      </c>
      <c r="B40" s="34">
        <v>16.899999999999999</v>
      </c>
      <c r="C40" s="19">
        <v>29.3333333333333</v>
      </c>
      <c r="D40" s="19">
        <v>4.0833333333333304</v>
      </c>
      <c r="E40" s="20">
        <v>-0.86079545454545459</v>
      </c>
      <c r="F40" s="19">
        <v>164.166666666667</v>
      </c>
      <c r="G40" s="19">
        <v>71.6666666666667</v>
      </c>
      <c r="H40" s="20">
        <v>-0.56345177664974688</v>
      </c>
      <c r="I40" s="19">
        <v>406.33333333333297</v>
      </c>
      <c r="J40" s="21">
        <v>305.66666666666703</v>
      </c>
      <c r="K40" s="25">
        <v>-0.24774405250204931</v>
      </c>
      <c r="L40" s="26">
        <v>45</v>
      </c>
    </row>
    <row r="41" spans="1:12" x14ac:dyDescent="0.25">
      <c r="A41" s="18" t="s">
        <v>326</v>
      </c>
      <c r="B41" s="34">
        <v>192.84999999999997</v>
      </c>
      <c r="C41" s="19">
        <v>396.16666666666697</v>
      </c>
      <c r="D41" s="19">
        <v>6.75</v>
      </c>
      <c r="E41" s="20">
        <v>-0.98296171644930586</v>
      </c>
      <c r="F41" s="19">
        <v>626.41666666666697</v>
      </c>
      <c r="G41" s="19">
        <v>157.75</v>
      </c>
      <c r="H41" s="20">
        <v>-0.74817081282426512</v>
      </c>
      <c r="I41" s="19">
        <v>958.50000000000068</v>
      </c>
      <c r="J41" s="21">
        <v>1243.416666666667</v>
      </c>
      <c r="K41" s="25">
        <v>0.29725265171274501</v>
      </c>
      <c r="L41" s="26">
        <v>49</v>
      </c>
    </row>
    <row r="42" spans="1:12" x14ac:dyDescent="0.25">
      <c r="A42" s="18" t="s">
        <v>221</v>
      </c>
      <c r="B42" s="34">
        <v>37.9</v>
      </c>
      <c r="C42" s="19">
        <v>43.1666666666667</v>
      </c>
      <c r="D42" s="19">
        <v>133.583333333333</v>
      </c>
      <c r="E42" s="20">
        <v>2.0945945945945845</v>
      </c>
      <c r="F42" s="19">
        <v>629.08333333333303</v>
      </c>
      <c r="G42" s="19">
        <v>497.5</v>
      </c>
      <c r="H42" s="20">
        <v>-0.20916677705656339</v>
      </c>
      <c r="I42" s="19">
        <v>1303.1666666666699</v>
      </c>
      <c r="J42" s="21">
        <v>1134.5</v>
      </c>
      <c r="K42" s="25">
        <v>-0.12942831564138854</v>
      </c>
      <c r="L42" s="26">
        <v>270</v>
      </c>
    </row>
    <row r="43" spans="1:12" x14ac:dyDescent="0.25">
      <c r="A43" s="18" t="s">
        <v>389</v>
      </c>
      <c r="B43" s="34">
        <v>66.75</v>
      </c>
      <c r="C43" s="19">
        <v>2.9166666666666701</v>
      </c>
      <c r="D43" s="19">
        <v>17.416666666666664</v>
      </c>
      <c r="E43" s="20">
        <v>4.9714285714285635</v>
      </c>
      <c r="F43" s="19">
        <v>54</v>
      </c>
      <c r="G43" s="19">
        <v>149.75</v>
      </c>
      <c r="H43" s="20">
        <v>1.7731481481481481</v>
      </c>
      <c r="I43" s="19">
        <v>774.75</v>
      </c>
      <c r="J43" s="21">
        <v>979.08333333333303</v>
      </c>
      <c r="K43" s="25">
        <v>0.263740991717758</v>
      </c>
      <c r="L43" s="26">
        <v>8</v>
      </c>
    </row>
    <row r="44" spans="1:12" x14ac:dyDescent="0.25">
      <c r="A44" s="18" t="s">
        <v>244</v>
      </c>
      <c r="B44" s="34">
        <v>38.9</v>
      </c>
      <c r="C44" s="19">
        <v>8.3333333333333301E-2</v>
      </c>
      <c r="D44" s="19">
        <v>5.6666666666666696</v>
      </c>
      <c r="E44" s="20">
        <v>67.000000000000071</v>
      </c>
      <c r="F44" s="19">
        <v>19.6666666666667</v>
      </c>
      <c r="G44" s="19">
        <v>370.16666666666697</v>
      </c>
      <c r="H44" s="20">
        <v>17.822033898305069</v>
      </c>
      <c r="I44" s="19">
        <v>556.83333333333303</v>
      </c>
      <c r="J44" s="21">
        <v>771.16666666666697</v>
      </c>
      <c r="K44" s="25">
        <v>0.38491469619874419</v>
      </c>
      <c r="L44" s="26">
        <v>22</v>
      </c>
    </row>
    <row r="45" spans="1:12" x14ac:dyDescent="0.25">
      <c r="A45" s="18" t="s">
        <v>264</v>
      </c>
      <c r="B45" s="34">
        <v>283.95</v>
      </c>
      <c r="C45" s="19">
        <v>23.416666666666632</v>
      </c>
      <c r="D45" s="19">
        <v>68.083333333333329</v>
      </c>
      <c r="E45" s="20">
        <v>1.9074733096085452</v>
      </c>
      <c r="F45" s="19">
        <v>432.25000000000034</v>
      </c>
      <c r="G45" s="19">
        <v>211.66666666666654</v>
      </c>
      <c r="H45" s="20">
        <v>-0.5103142471563531</v>
      </c>
      <c r="I45" s="19">
        <v>1214.1666666666672</v>
      </c>
      <c r="J45" s="21">
        <v>722.66666666666606</v>
      </c>
      <c r="K45" s="25">
        <v>-0.40480439258750933</v>
      </c>
      <c r="L45" s="26">
        <v>312</v>
      </c>
    </row>
    <row r="46" spans="1:12" x14ac:dyDescent="0.25">
      <c r="A46" s="18" t="s">
        <v>258</v>
      </c>
      <c r="B46" s="34">
        <v>21.95</v>
      </c>
      <c r="C46" s="19"/>
      <c r="D46" s="19"/>
      <c r="E46" s="20">
        <v>0</v>
      </c>
      <c r="F46" s="19"/>
      <c r="G46" s="19">
        <v>94.3333333333333</v>
      </c>
      <c r="H46" s="20">
        <v>0</v>
      </c>
      <c r="I46" s="19">
        <v>287.83333333333297</v>
      </c>
      <c r="J46" s="21">
        <v>621.66666666666697</v>
      </c>
      <c r="K46" s="25">
        <v>1.1598147075854119</v>
      </c>
      <c r="L46" s="26">
        <v>1</v>
      </c>
    </row>
    <row r="47" spans="1:12" x14ac:dyDescent="0.25">
      <c r="A47" s="18" t="s">
        <v>143</v>
      </c>
      <c r="B47" s="34">
        <v>142.55000000000001</v>
      </c>
      <c r="C47" s="19">
        <v>112.66666666666667</v>
      </c>
      <c r="D47" s="19">
        <v>1.916666666666667</v>
      </c>
      <c r="E47" s="20">
        <v>-0.98298816568047331</v>
      </c>
      <c r="F47" s="19">
        <v>447.08333333333303</v>
      </c>
      <c r="G47" s="19">
        <v>139.33333333333363</v>
      </c>
      <c r="H47" s="20">
        <v>-0.68835041938490138</v>
      </c>
      <c r="I47" s="19">
        <v>778.49999999999977</v>
      </c>
      <c r="J47" s="21">
        <v>605.50000000000045</v>
      </c>
      <c r="K47" s="25">
        <v>-0.2222222222222214</v>
      </c>
      <c r="L47" s="26">
        <v>17</v>
      </c>
    </row>
    <row r="48" spans="1:12" x14ac:dyDescent="0.25">
      <c r="A48" s="18" t="s">
        <v>281</v>
      </c>
      <c r="B48" s="34">
        <v>19.95</v>
      </c>
      <c r="C48" s="19">
        <v>1</v>
      </c>
      <c r="D48" s="19">
        <v>2.5833333333333299</v>
      </c>
      <c r="E48" s="20">
        <v>1.5833333333333299</v>
      </c>
      <c r="F48" s="19">
        <v>86.5833333333333</v>
      </c>
      <c r="G48" s="19">
        <v>88.0833333333333</v>
      </c>
      <c r="H48" s="20">
        <v>1.7324350336862374E-2</v>
      </c>
      <c r="I48" s="19">
        <v>706.08333333333303</v>
      </c>
      <c r="J48" s="21">
        <v>600.08333333333303</v>
      </c>
      <c r="K48" s="25">
        <v>-0.1501239230496873</v>
      </c>
      <c r="L48" s="26">
        <v>41</v>
      </c>
    </row>
    <row r="49" spans="1:12" x14ac:dyDescent="0.25">
      <c r="A49" s="18" t="s">
        <v>75</v>
      </c>
      <c r="B49" s="34">
        <v>19.95</v>
      </c>
      <c r="C49" s="19">
        <v>107.833333333333</v>
      </c>
      <c r="D49" s="19">
        <v>161.333333333333</v>
      </c>
      <c r="E49" s="20">
        <v>0.49613601236476196</v>
      </c>
      <c r="F49" s="19">
        <v>107.833333333333</v>
      </c>
      <c r="G49" s="19">
        <v>194.166666666667</v>
      </c>
      <c r="H49" s="20">
        <v>0.80061823802164689</v>
      </c>
      <c r="I49" s="19">
        <v>154.833333333333</v>
      </c>
      <c r="J49" s="21">
        <v>581.33333333333303</v>
      </c>
      <c r="K49" s="25">
        <v>2.7545748116254094</v>
      </c>
      <c r="L49" s="26">
        <v>193</v>
      </c>
    </row>
    <row r="50" spans="1:12" x14ac:dyDescent="0.25">
      <c r="A50" s="27" t="s">
        <v>443</v>
      </c>
      <c r="B50" s="34">
        <v>19.95</v>
      </c>
      <c r="C50" s="19">
        <v>107.833333333333</v>
      </c>
      <c r="D50" s="19">
        <v>161.333333333333</v>
      </c>
      <c r="E50" s="20">
        <v>0.49613601236476196</v>
      </c>
      <c r="F50" s="19">
        <v>107.833333333333</v>
      </c>
      <c r="G50" s="19">
        <v>194.166666666667</v>
      </c>
      <c r="H50" s="20">
        <v>0.80061823802164689</v>
      </c>
      <c r="I50" s="19">
        <v>154.833333333333</v>
      </c>
      <c r="J50" s="21">
        <v>581.33333333333303</v>
      </c>
      <c r="K50" s="25">
        <v>2.7545748116254094</v>
      </c>
      <c r="L50" s="26">
        <v>193</v>
      </c>
    </row>
    <row r="51" spans="1:12" x14ac:dyDescent="0.25">
      <c r="A51" s="18" t="s">
        <v>156</v>
      </c>
      <c r="B51" s="34">
        <v>19.95</v>
      </c>
      <c r="C51" s="19"/>
      <c r="D51" s="19">
        <v>0.91666666666666696</v>
      </c>
      <c r="E51" s="20">
        <v>0</v>
      </c>
      <c r="F51" s="19"/>
      <c r="G51" s="19">
        <v>20.75</v>
      </c>
      <c r="H51" s="20">
        <v>0</v>
      </c>
      <c r="I51" s="19">
        <v>0</v>
      </c>
      <c r="J51" s="21">
        <v>498.41666666666703</v>
      </c>
      <c r="K51" s="25">
        <v>0</v>
      </c>
      <c r="L51" s="26">
        <v>1</v>
      </c>
    </row>
    <row r="52" spans="1:12" x14ac:dyDescent="0.25">
      <c r="A52" s="27" t="s">
        <v>157</v>
      </c>
      <c r="B52" s="34">
        <v>19.95</v>
      </c>
      <c r="C52" s="19"/>
      <c r="D52" s="19">
        <v>0.91666666666666696</v>
      </c>
      <c r="E52" s="20">
        <v>0</v>
      </c>
      <c r="F52" s="19"/>
      <c r="G52" s="19">
        <v>20.75</v>
      </c>
      <c r="H52" s="20">
        <v>0</v>
      </c>
      <c r="I52" s="19">
        <v>0</v>
      </c>
      <c r="J52" s="21">
        <v>498.41666666666703</v>
      </c>
      <c r="K52" s="25">
        <v>0</v>
      </c>
      <c r="L52" s="26">
        <v>1</v>
      </c>
    </row>
    <row r="53" spans="1:12" x14ac:dyDescent="0.25">
      <c r="A53" s="18" t="s">
        <v>425</v>
      </c>
      <c r="B53" s="34">
        <v>21.95</v>
      </c>
      <c r="C53" s="19"/>
      <c r="D53" s="19"/>
      <c r="E53" s="20">
        <v>0</v>
      </c>
      <c r="F53" s="19"/>
      <c r="G53" s="19">
        <v>8.8333333333333304</v>
      </c>
      <c r="H53" s="20">
        <v>0</v>
      </c>
      <c r="I53" s="19"/>
      <c r="J53" s="21">
        <v>497.66666666666703</v>
      </c>
      <c r="K53" s="25">
        <v>0</v>
      </c>
      <c r="L53" s="26"/>
    </row>
    <row r="54" spans="1:12" x14ac:dyDescent="0.25">
      <c r="A54" s="27" t="s">
        <v>426</v>
      </c>
      <c r="B54" s="34">
        <v>21.95</v>
      </c>
      <c r="C54" s="19"/>
      <c r="D54" s="19"/>
      <c r="E54" s="20">
        <v>0</v>
      </c>
      <c r="F54" s="19"/>
      <c r="G54" s="19">
        <v>8.8333333333333304</v>
      </c>
      <c r="H54" s="20">
        <v>0</v>
      </c>
      <c r="I54" s="19"/>
      <c r="J54" s="21">
        <v>497.66666666666703</v>
      </c>
      <c r="K54" s="25">
        <v>0</v>
      </c>
      <c r="L54" s="26"/>
    </row>
    <row r="55" spans="1:12" x14ac:dyDescent="0.25">
      <c r="A55" s="18" t="s">
        <v>470</v>
      </c>
      <c r="B55" s="34">
        <v>23.95</v>
      </c>
      <c r="C55" s="19"/>
      <c r="D55" s="19">
        <v>11.6666666666667</v>
      </c>
      <c r="E55" s="20">
        <v>0</v>
      </c>
      <c r="F55" s="19"/>
      <c r="G55" s="19">
        <v>450.58333333333297</v>
      </c>
      <c r="H55" s="20">
        <v>0</v>
      </c>
      <c r="I55" s="19"/>
      <c r="J55" s="21">
        <v>450.58333333333297</v>
      </c>
      <c r="K55" s="25">
        <v>0</v>
      </c>
      <c r="L55" s="26">
        <v>25</v>
      </c>
    </row>
    <row r="56" spans="1:12" x14ac:dyDescent="0.25">
      <c r="A56" s="27" t="s">
        <v>471</v>
      </c>
      <c r="B56" s="34">
        <v>23.95</v>
      </c>
      <c r="C56" s="19"/>
      <c r="D56" s="19">
        <v>11.6666666666667</v>
      </c>
      <c r="E56" s="20">
        <v>0</v>
      </c>
      <c r="F56" s="19"/>
      <c r="G56" s="19">
        <v>450.58333333333297</v>
      </c>
      <c r="H56" s="20">
        <v>0</v>
      </c>
      <c r="I56" s="19"/>
      <c r="J56" s="21">
        <v>450.58333333333297</v>
      </c>
      <c r="K56" s="25">
        <v>0</v>
      </c>
      <c r="L56" s="26">
        <v>25</v>
      </c>
    </row>
    <row r="57" spans="1:12" x14ac:dyDescent="0.25">
      <c r="A57" s="18" t="s">
        <v>484</v>
      </c>
      <c r="B57" s="34">
        <v>24.95</v>
      </c>
      <c r="C57" s="19"/>
      <c r="D57" s="19">
        <v>8.6666666666666696</v>
      </c>
      <c r="E57" s="20">
        <v>0</v>
      </c>
      <c r="F57" s="19"/>
      <c r="G57" s="19">
        <v>435.5</v>
      </c>
      <c r="H57" s="20">
        <v>0</v>
      </c>
      <c r="I57" s="19"/>
      <c r="J57" s="21">
        <v>439.41666666666703</v>
      </c>
      <c r="K57" s="25">
        <v>0</v>
      </c>
      <c r="L57" s="26">
        <v>36</v>
      </c>
    </row>
    <row r="58" spans="1:12" x14ac:dyDescent="0.25">
      <c r="A58" s="27" t="s">
        <v>485</v>
      </c>
      <c r="B58" s="34">
        <v>24.95</v>
      </c>
      <c r="C58" s="19"/>
      <c r="D58" s="19">
        <v>8.6666666666666696</v>
      </c>
      <c r="E58" s="20">
        <v>0</v>
      </c>
      <c r="F58" s="19"/>
      <c r="G58" s="19">
        <v>435.5</v>
      </c>
      <c r="H58" s="20">
        <v>0</v>
      </c>
      <c r="I58" s="19"/>
      <c r="J58" s="21">
        <v>439.41666666666703</v>
      </c>
      <c r="K58" s="25">
        <v>0</v>
      </c>
      <c r="L58" s="26">
        <v>36</v>
      </c>
    </row>
    <row r="59" spans="1:12" x14ac:dyDescent="0.25">
      <c r="A59" s="18" t="s">
        <v>613</v>
      </c>
      <c r="B59" s="34">
        <v>9.0500000000000007</v>
      </c>
      <c r="C59" s="19">
        <v>44.3333333333333</v>
      </c>
      <c r="D59" s="19">
        <v>21.6666666666667</v>
      </c>
      <c r="E59" s="20">
        <v>-0.51127819548872067</v>
      </c>
      <c r="F59" s="19">
        <v>279.33333333333297</v>
      </c>
      <c r="G59" s="19">
        <v>151.916666666667</v>
      </c>
      <c r="H59" s="20">
        <v>-0.45614558472553512</v>
      </c>
      <c r="I59" s="19">
        <v>757.08333333333303</v>
      </c>
      <c r="J59" s="21">
        <v>329.66666666666703</v>
      </c>
      <c r="K59" s="25">
        <v>-0.5645569620253158</v>
      </c>
      <c r="L59" s="26">
        <v>21</v>
      </c>
    </row>
    <row r="60" spans="1:12" x14ac:dyDescent="0.25">
      <c r="A60" s="27" t="s">
        <v>614</v>
      </c>
      <c r="B60" s="34">
        <v>9.0500000000000007</v>
      </c>
      <c r="C60" s="19">
        <v>44.3333333333333</v>
      </c>
      <c r="D60" s="19">
        <v>21.6666666666667</v>
      </c>
      <c r="E60" s="20">
        <v>-0.51127819548872067</v>
      </c>
      <c r="F60" s="19">
        <v>279.33333333333297</v>
      </c>
      <c r="G60" s="19">
        <v>151.916666666667</v>
      </c>
      <c r="H60" s="20">
        <v>-0.45614558472553512</v>
      </c>
      <c r="I60" s="19">
        <v>757.08333333333303</v>
      </c>
      <c r="J60" s="21">
        <v>329.66666666666703</v>
      </c>
      <c r="K60" s="25">
        <v>-0.5645569620253158</v>
      </c>
      <c r="L60" s="26">
        <v>21</v>
      </c>
    </row>
    <row r="61" spans="1:12" x14ac:dyDescent="0.25">
      <c r="A61" s="18" t="s">
        <v>202</v>
      </c>
      <c r="B61" s="34">
        <v>336.99999999999994</v>
      </c>
      <c r="C61" s="19">
        <v>1.5833333333333302</v>
      </c>
      <c r="D61" s="19">
        <v>64.750000000000071</v>
      </c>
      <c r="E61" s="20">
        <v>39.894736842105388</v>
      </c>
      <c r="F61" s="19">
        <v>69.333333333333286</v>
      </c>
      <c r="G61" s="19">
        <v>271.08333333333303</v>
      </c>
      <c r="H61" s="20">
        <v>2.9098557692307674</v>
      </c>
      <c r="I61" s="19">
        <v>758.75</v>
      </c>
      <c r="J61" s="21">
        <v>298.41666666666634</v>
      </c>
      <c r="K61" s="25">
        <v>-0.60669961559582686</v>
      </c>
      <c r="L61" s="26">
        <v>135</v>
      </c>
    </row>
    <row r="62" spans="1:12" x14ac:dyDescent="0.25">
      <c r="A62" s="27" t="s">
        <v>467</v>
      </c>
      <c r="B62" s="34">
        <v>21.25</v>
      </c>
      <c r="C62" s="19"/>
      <c r="D62" s="19">
        <v>30.6666666666667</v>
      </c>
      <c r="E62" s="20">
        <v>0</v>
      </c>
      <c r="F62" s="19"/>
      <c r="G62" s="19">
        <v>162.833333333333</v>
      </c>
      <c r="H62" s="20">
        <v>0</v>
      </c>
      <c r="I62" s="19"/>
      <c r="J62" s="21">
        <v>162.833333333333</v>
      </c>
      <c r="K62" s="25">
        <v>0</v>
      </c>
      <c r="L62" s="26">
        <v>47</v>
      </c>
    </row>
    <row r="63" spans="1:12" x14ac:dyDescent="0.25">
      <c r="A63" s="27" t="s">
        <v>519</v>
      </c>
      <c r="B63" s="34">
        <v>24.95</v>
      </c>
      <c r="C63" s="19"/>
      <c r="D63" s="19">
        <v>32.1666666666667</v>
      </c>
      <c r="E63" s="20">
        <v>0</v>
      </c>
      <c r="F63" s="19"/>
      <c r="G63" s="19">
        <v>70.1666666666667</v>
      </c>
      <c r="H63" s="20">
        <v>0</v>
      </c>
      <c r="I63" s="19"/>
      <c r="J63" s="21">
        <v>70.1666666666667</v>
      </c>
      <c r="K63" s="25">
        <v>0</v>
      </c>
      <c r="L63" s="26">
        <v>56</v>
      </c>
    </row>
    <row r="64" spans="1:12" x14ac:dyDescent="0.25">
      <c r="A64" s="27" t="s">
        <v>209</v>
      </c>
      <c r="B64" s="34">
        <v>60</v>
      </c>
      <c r="C64" s="19"/>
      <c r="D64" s="19">
        <v>0.16666666666666699</v>
      </c>
      <c r="E64" s="20">
        <v>0</v>
      </c>
      <c r="F64" s="19"/>
      <c r="G64" s="19">
        <v>19.8333333333333</v>
      </c>
      <c r="H64" s="20">
        <v>0</v>
      </c>
      <c r="I64" s="19">
        <v>17.8333333333333</v>
      </c>
      <c r="J64" s="21">
        <v>38.3333333333333</v>
      </c>
      <c r="K64" s="25">
        <v>1.1495327102803761</v>
      </c>
      <c r="L64" s="26">
        <v>22</v>
      </c>
    </row>
    <row r="65" spans="1:12" x14ac:dyDescent="0.25">
      <c r="A65" s="27" t="s">
        <v>465</v>
      </c>
      <c r="B65" s="34">
        <v>60</v>
      </c>
      <c r="C65" s="19"/>
      <c r="D65" s="19">
        <v>1.3333333333333299</v>
      </c>
      <c r="E65" s="20">
        <v>0</v>
      </c>
      <c r="F65" s="19"/>
      <c r="G65" s="19">
        <v>15.1666666666667</v>
      </c>
      <c r="H65" s="20">
        <v>0</v>
      </c>
      <c r="I65" s="19"/>
      <c r="J65" s="21">
        <v>15.1666666666667</v>
      </c>
      <c r="K65" s="25">
        <v>0</v>
      </c>
      <c r="L65" s="26">
        <v>7</v>
      </c>
    </row>
    <row r="66" spans="1:12" x14ac:dyDescent="0.25">
      <c r="A66" s="27" t="s">
        <v>206</v>
      </c>
      <c r="B66" s="34">
        <v>26</v>
      </c>
      <c r="C66" s="19">
        <v>1.3333333333333299</v>
      </c>
      <c r="D66" s="19"/>
      <c r="E66" s="20">
        <v>0</v>
      </c>
      <c r="F66" s="19">
        <v>1.3333333333333299</v>
      </c>
      <c r="G66" s="19"/>
      <c r="H66" s="20">
        <v>0</v>
      </c>
      <c r="I66" s="19">
        <v>1.3333333333333299</v>
      </c>
      <c r="J66" s="21">
        <v>4.8333333333333304</v>
      </c>
      <c r="K66" s="25">
        <v>2.6250000000000071</v>
      </c>
      <c r="L66" s="26"/>
    </row>
    <row r="67" spans="1:12" x14ac:dyDescent="0.25">
      <c r="A67" s="27" t="s">
        <v>204</v>
      </c>
      <c r="B67" s="34">
        <v>60</v>
      </c>
      <c r="C67" s="19">
        <v>0.16666666666666699</v>
      </c>
      <c r="D67" s="19"/>
      <c r="E67" s="20">
        <v>0</v>
      </c>
      <c r="F67" s="19">
        <v>1.3333333333333299</v>
      </c>
      <c r="G67" s="19"/>
      <c r="H67" s="20">
        <v>0</v>
      </c>
      <c r="I67" s="19">
        <v>1.3333333333333299</v>
      </c>
      <c r="J67" s="21">
        <v>4</v>
      </c>
      <c r="K67" s="25">
        <v>2.0000000000000075</v>
      </c>
      <c r="L67" s="26">
        <v>1</v>
      </c>
    </row>
    <row r="68" spans="1:12" x14ac:dyDescent="0.25">
      <c r="A68" s="27" t="s">
        <v>626</v>
      </c>
      <c r="B68" s="34">
        <v>19.95</v>
      </c>
      <c r="C68" s="19"/>
      <c r="D68" s="19">
        <v>0.16666666666666699</v>
      </c>
      <c r="E68" s="20">
        <v>0</v>
      </c>
      <c r="F68" s="19"/>
      <c r="G68" s="19">
        <v>2</v>
      </c>
      <c r="H68" s="20">
        <v>0</v>
      </c>
      <c r="I68" s="19"/>
      <c r="J68" s="21">
        <v>2</v>
      </c>
      <c r="K68" s="25">
        <v>0</v>
      </c>
      <c r="L68" s="26">
        <v>1</v>
      </c>
    </row>
    <row r="69" spans="1:12" x14ac:dyDescent="0.25">
      <c r="A69" s="27" t="s">
        <v>624</v>
      </c>
      <c r="B69" s="34">
        <v>19.95</v>
      </c>
      <c r="C69" s="19"/>
      <c r="D69" s="19">
        <v>0.25</v>
      </c>
      <c r="E69" s="20">
        <v>0</v>
      </c>
      <c r="F69" s="19"/>
      <c r="G69" s="19">
        <v>1.0833333333333299</v>
      </c>
      <c r="H69" s="20">
        <v>0</v>
      </c>
      <c r="I69" s="19"/>
      <c r="J69" s="21">
        <v>1.0833333333333299</v>
      </c>
      <c r="K69" s="25">
        <v>0</v>
      </c>
      <c r="L69" s="26">
        <v>1</v>
      </c>
    </row>
    <row r="70" spans="1:12" x14ac:dyDescent="0.25">
      <c r="A70" s="27" t="s">
        <v>628</v>
      </c>
      <c r="B70" s="34">
        <v>25.95</v>
      </c>
      <c r="C70" s="19">
        <v>8.3333333333333301E-2</v>
      </c>
      <c r="D70" s="19"/>
      <c r="E70" s="20">
        <v>0</v>
      </c>
      <c r="F70" s="19">
        <v>7.0833333333333304</v>
      </c>
      <c r="G70" s="19"/>
      <c r="H70" s="20">
        <v>0</v>
      </c>
      <c r="I70" s="19">
        <v>70.75</v>
      </c>
      <c r="J70" s="21">
        <v>8.3333333333333301E-2</v>
      </c>
      <c r="K70" s="25">
        <v>-0.99882214369846889</v>
      </c>
      <c r="L70" s="26"/>
    </row>
    <row r="71" spans="1:12" x14ac:dyDescent="0.25">
      <c r="A71" s="27" t="s">
        <v>518</v>
      </c>
      <c r="B71" s="34">
        <v>18.95</v>
      </c>
      <c r="C71" s="19"/>
      <c r="D71" s="19"/>
      <c r="E71" s="20">
        <v>0</v>
      </c>
      <c r="F71" s="19">
        <v>59.5833333333333</v>
      </c>
      <c r="G71" s="19"/>
      <c r="H71" s="20">
        <v>0</v>
      </c>
      <c r="I71" s="19">
        <v>667.5</v>
      </c>
      <c r="J71" s="21">
        <v>-8.3333333333333301E-2</v>
      </c>
      <c r="K71" s="25">
        <v>-1.0001248439450687</v>
      </c>
      <c r="L71" s="26"/>
    </row>
    <row r="72" spans="1:12" x14ac:dyDescent="0.25">
      <c r="A72" s="18" t="s">
        <v>253</v>
      </c>
      <c r="B72" s="34">
        <v>16.95</v>
      </c>
      <c r="C72" s="19">
        <v>1</v>
      </c>
      <c r="D72" s="19">
        <v>44.0833333333333</v>
      </c>
      <c r="E72" s="20">
        <v>43.0833333333333</v>
      </c>
      <c r="F72" s="19">
        <v>111.166666666667</v>
      </c>
      <c r="G72" s="19">
        <v>295.16666666666703</v>
      </c>
      <c r="H72" s="20">
        <v>1.6551724137930988</v>
      </c>
      <c r="I72" s="19">
        <v>332.41666666666703</v>
      </c>
      <c r="J72" s="21">
        <v>296.08333333333297</v>
      </c>
      <c r="K72" s="25">
        <v>-0.10930057658561247</v>
      </c>
      <c r="L72" s="26">
        <v>57</v>
      </c>
    </row>
    <row r="73" spans="1:12" x14ac:dyDescent="0.25">
      <c r="A73" s="27" t="s">
        <v>439</v>
      </c>
      <c r="B73" s="34">
        <v>16.95</v>
      </c>
      <c r="C73" s="19">
        <v>1</v>
      </c>
      <c r="D73" s="19">
        <v>44.0833333333333</v>
      </c>
      <c r="E73" s="20">
        <v>43.0833333333333</v>
      </c>
      <c r="F73" s="19">
        <v>111.166666666667</v>
      </c>
      <c r="G73" s="19">
        <v>295.16666666666703</v>
      </c>
      <c r="H73" s="20">
        <v>1.6551724137930988</v>
      </c>
      <c r="I73" s="19">
        <v>332.41666666666703</v>
      </c>
      <c r="J73" s="21">
        <v>296.08333333333297</v>
      </c>
      <c r="K73" s="25">
        <v>-0.10930057658561247</v>
      </c>
      <c r="L73" s="26">
        <v>57</v>
      </c>
    </row>
    <row r="74" spans="1:12" x14ac:dyDescent="0.25">
      <c r="A74" s="18" t="s">
        <v>247</v>
      </c>
      <c r="B74" s="34">
        <v>135.5</v>
      </c>
      <c r="C74" s="19">
        <v>71</v>
      </c>
      <c r="D74" s="19">
        <v>37.5833333333333</v>
      </c>
      <c r="E74" s="20">
        <v>-0.47065727699530563</v>
      </c>
      <c r="F74" s="19">
        <v>484.41666666666703</v>
      </c>
      <c r="G74" s="19">
        <v>213</v>
      </c>
      <c r="H74" s="20">
        <v>-0.56029588852571854</v>
      </c>
      <c r="I74" s="19">
        <v>498.08333333333371</v>
      </c>
      <c r="J74" s="21">
        <v>246.83333333333331</v>
      </c>
      <c r="K74" s="25">
        <v>-0.50443366237242804</v>
      </c>
      <c r="L74" s="26">
        <v>82</v>
      </c>
    </row>
    <row r="75" spans="1:12" x14ac:dyDescent="0.25">
      <c r="A75" s="18" t="s">
        <v>349</v>
      </c>
      <c r="B75" s="34">
        <v>23.95</v>
      </c>
      <c r="C75" s="19"/>
      <c r="D75" s="19">
        <v>8.3333333333333301E-2</v>
      </c>
      <c r="E75" s="20">
        <v>0</v>
      </c>
      <c r="F75" s="19">
        <v>0.25</v>
      </c>
      <c r="G75" s="19">
        <v>3.0833333333333299</v>
      </c>
      <c r="H75" s="20">
        <v>11.33333333333332</v>
      </c>
      <c r="I75" s="19">
        <v>0.25</v>
      </c>
      <c r="J75" s="21">
        <v>222.083333333333</v>
      </c>
      <c r="K75" s="25">
        <v>887.33333333333201</v>
      </c>
      <c r="L75" s="26">
        <v>1</v>
      </c>
    </row>
    <row r="76" spans="1:12" x14ac:dyDescent="0.25">
      <c r="A76" s="27" t="s">
        <v>350</v>
      </c>
      <c r="B76" s="34">
        <v>23.95</v>
      </c>
      <c r="C76" s="19"/>
      <c r="D76" s="19">
        <v>8.3333333333333301E-2</v>
      </c>
      <c r="E76" s="20">
        <v>0</v>
      </c>
      <c r="F76" s="19">
        <v>0.25</v>
      </c>
      <c r="G76" s="19">
        <v>3.0833333333333299</v>
      </c>
      <c r="H76" s="20">
        <v>11.33333333333332</v>
      </c>
      <c r="I76" s="19">
        <v>0.25</v>
      </c>
      <c r="J76" s="21">
        <v>222.083333333333</v>
      </c>
      <c r="K76" s="25">
        <v>887.33333333333201</v>
      </c>
      <c r="L76" s="26">
        <v>1</v>
      </c>
    </row>
    <row r="77" spans="1:12" x14ac:dyDescent="0.25">
      <c r="A77" s="18" t="s">
        <v>412</v>
      </c>
      <c r="B77" s="34">
        <v>63.95</v>
      </c>
      <c r="C77" s="19">
        <v>8.3333333333333301E-2</v>
      </c>
      <c r="D77" s="19">
        <v>15.8333333333333</v>
      </c>
      <c r="E77" s="20">
        <v>188.99999999999966</v>
      </c>
      <c r="F77" s="19">
        <v>151.666666666667</v>
      </c>
      <c r="G77" s="19">
        <v>207.833333333333</v>
      </c>
      <c r="H77" s="20">
        <v>0.37032967032966513</v>
      </c>
      <c r="I77" s="19">
        <v>162.83333333333334</v>
      </c>
      <c r="J77" s="21">
        <v>209</v>
      </c>
      <c r="K77" s="25">
        <v>0.28352098259979519</v>
      </c>
      <c r="L77" s="26">
        <v>31</v>
      </c>
    </row>
    <row r="78" spans="1:12" x14ac:dyDescent="0.25">
      <c r="A78" s="27" t="s">
        <v>413</v>
      </c>
      <c r="B78" s="34">
        <v>27.95</v>
      </c>
      <c r="C78" s="19"/>
      <c r="D78" s="19">
        <v>15.8333333333333</v>
      </c>
      <c r="E78" s="20">
        <v>0</v>
      </c>
      <c r="F78" s="19">
        <v>151.166666666667</v>
      </c>
      <c r="G78" s="19">
        <v>207.833333333333</v>
      </c>
      <c r="H78" s="20">
        <v>0.37486218302094299</v>
      </c>
      <c r="I78" s="19">
        <v>162</v>
      </c>
      <c r="J78" s="21">
        <v>209</v>
      </c>
      <c r="K78" s="25">
        <v>0.29012345679012347</v>
      </c>
      <c r="L78" s="26">
        <v>31</v>
      </c>
    </row>
    <row r="79" spans="1:12" x14ac:dyDescent="0.25">
      <c r="A79" s="27" t="s">
        <v>633</v>
      </c>
      <c r="B79" s="34">
        <v>36</v>
      </c>
      <c r="C79" s="19">
        <v>8.3333333333333301E-2</v>
      </c>
      <c r="D79" s="19"/>
      <c r="E79" s="20">
        <v>0</v>
      </c>
      <c r="F79" s="19">
        <v>0.5</v>
      </c>
      <c r="G79" s="19"/>
      <c r="H79" s="20">
        <v>0</v>
      </c>
      <c r="I79" s="19">
        <v>0.83333333333333304</v>
      </c>
      <c r="J79" s="21"/>
      <c r="K79" s="25">
        <v>0</v>
      </c>
      <c r="L79" s="26"/>
    </row>
    <row r="80" spans="1:12" x14ac:dyDescent="0.25">
      <c r="A80" s="18" t="s">
        <v>311</v>
      </c>
      <c r="B80" s="34">
        <v>38.9</v>
      </c>
      <c r="C80" s="19">
        <v>8.3333333333333301E-2</v>
      </c>
      <c r="D80" s="19">
        <v>0.66666666666666696</v>
      </c>
      <c r="E80" s="20">
        <v>7.0000000000000071</v>
      </c>
      <c r="F80" s="19">
        <v>8.5833333333333304</v>
      </c>
      <c r="G80" s="19">
        <v>22.5833333333333</v>
      </c>
      <c r="H80" s="20">
        <v>1.6310679611650456</v>
      </c>
      <c r="I80" s="19">
        <v>526.83333333333303</v>
      </c>
      <c r="J80" s="21">
        <v>167.5</v>
      </c>
      <c r="K80" s="25">
        <v>-0.68206263840556769</v>
      </c>
      <c r="L80" s="26">
        <v>1</v>
      </c>
    </row>
    <row r="81" spans="1:12" x14ac:dyDescent="0.25">
      <c r="A81" s="27" t="s">
        <v>314</v>
      </c>
      <c r="B81" s="34">
        <v>18.95</v>
      </c>
      <c r="C81" s="19"/>
      <c r="D81" s="19">
        <v>0.66666666666666696</v>
      </c>
      <c r="E81" s="20">
        <v>0</v>
      </c>
      <c r="F81" s="19"/>
      <c r="G81" s="19">
        <v>22.5833333333333</v>
      </c>
      <c r="H81" s="20">
        <v>0</v>
      </c>
      <c r="I81" s="19"/>
      <c r="J81" s="21">
        <v>167.25</v>
      </c>
      <c r="K81" s="25">
        <v>0</v>
      </c>
      <c r="L81" s="26">
        <v>1</v>
      </c>
    </row>
    <row r="82" spans="1:12" x14ac:dyDescent="0.25">
      <c r="A82" s="27" t="s">
        <v>312</v>
      </c>
      <c r="B82" s="34">
        <v>19.95</v>
      </c>
      <c r="C82" s="19">
        <v>8.3333333333333301E-2</v>
      </c>
      <c r="D82" s="19"/>
      <c r="E82" s="20">
        <v>0</v>
      </c>
      <c r="F82" s="19">
        <v>8.5833333333333304</v>
      </c>
      <c r="G82" s="19"/>
      <c r="H82" s="20">
        <v>0</v>
      </c>
      <c r="I82" s="19">
        <v>526.83333333333303</v>
      </c>
      <c r="J82" s="21">
        <v>0.25</v>
      </c>
      <c r="K82" s="25">
        <v>-0.99952546662448594</v>
      </c>
      <c r="L82" s="26"/>
    </row>
    <row r="83" spans="1:12" x14ac:dyDescent="0.25">
      <c r="A83" s="18" t="s">
        <v>298</v>
      </c>
      <c r="B83" s="34">
        <v>21.95</v>
      </c>
      <c r="C83" s="19">
        <v>193.5</v>
      </c>
      <c r="D83" s="19"/>
      <c r="E83" s="20">
        <v>0</v>
      </c>
      <c r="F83" s="19">
        <v>499.25</v>
      </c>
      <c r="G83" s="19">
        <v>1.8333333333333299</v>
      </c>
      <c r="H83" s="20">
        <v>-0.99632782507093975</v>
      </c>
      <c r="I83" s="19">
        <v>1118.75</v>
      </c>
      <c r="J83" s="21">
        <v>121.416666666667</v>
      </c>
      <c r="K83" s="25">
        <v>-0.89147113594040939</v>
      </c>
      <c r="L83" s="26"/>
    </row>
    <row r="84" spans="1:12" x14ac:dyDescent="0.25">
      <c r="A84" s="18" t="s">
        <v>177</v>
      </c>
      <c r="B84" s="34">
        <v>248.85</v>
      </c>
      <c r="C84" s="19">
        <v>1.1666666666666701</v>
      </c>
      <c r="D84" s="19">
        <v>3.0833333333333335</v>
      </c>
      <c r="E84" s="20">
        <v>1.6428571428571352</v>
      </c>
      <c r="F84" s="19">
        <v>103.083333333333</v>
      </c>
      <c r="G84" s="19">
        <v>8.4166666666666643</v>
      </c>
      <c r="H84" s="20">
        <v>-0.91835084882780904</v>
      </c>
      <c r="I84" s="19">
        <v>674.33333333333326</v>
      </c>
      <c r="J84" s="21">
        <v>119.666666666667</v>
      </c>
      <c r="K84" s="25">
        <v>-0.8225407810182892</v>
      </c>
      <c r="L84" s="26">
        <v>12</v>
      </c>
    </row>
    <row r="85" spans="1:12" x14ac:dyDescent="0.25">
      <c r="A85" s="27" t="s">
        <v>180</v>
      </c>
      <c r="B85" s="34">
        <v>26.95</v>
      </c>
      <c r="C85" s="19"/>
      <c r="D85" s="19">
        <v>8.3333333333333301E-2</v>
      </c>
      <c r="E85" s="20">
        <v>0</v>
      </c>
      <c r="F85" s="19"/>
      <c r="G85" s="19">
        <v>0</v>
      </c>
      <c r="H85" s="20">
        <v>0</v>
      </c>
      <c r="I85" s="19">
        <v>0.41666666666666702</v>
      </c>
      <c r="J85" s="21">
        <v>110.916666666667</v>
      </c>
      <c r="K85" s="25">
        <v>265.20000000000056</v>
      </c>
      <c r="L85" s="26"/>
    </row>
    <row r="86" spans="1:12" x14ac:dyDescent="0.25">
      <c r="A86" s="27" t="s">
        <v>620</v>
      </c>
      <c r="B86" s="34">
        <v>75</v>
      </c>
      <c r="C86" s="19"/>
      <c r="D86" s="19">
        <v>3</v>
      </c>
      <c r="E86" s="20">
        <v>0</v>
      </c>
      <c r="F86" s="19"/>
      <c r="G86" s="19">
        <v>8.3333333333333304</v>
      </c>
      <c r="H86" s="20">
        <v>0</v>
      </c>
      <c r="I86" s="19"/>
      <c r="J86" s="21">
        <v>8.3333333333333304</v>
      </c>
      <c r="K86" s="25">
        <v>0</v>
      </c>
      <c r="L86" s="26">
        <v>11</v>
      </c>
    </row>
    <row r="87" spans="1:12" x14ac:dyDescent="0.25">
      <c r="A87" s="27" t="s">
        <v>178</v>
      </c>
      <c r="B87" s="34">
        <v>18.95</v>
      </c>
      <c r="C87" s="19">
        <v>1.1666666666666701</v>
      </c>
      <c r="D87" s="19"/>
      <c r="E87" s="20">
        <v>0</v>
      </c>
      <c r="F87" s="19">
        <v>100.083333333333</v>
      </c>
      <c r="G87" s="19">
        <v>8.3333333333333301E-2</v>
      </c>
      <c r="H87" s="20">
        <v>-0.99916736053288935</v>
      </c>
      <c r="I87" s="19">
        <v>612.75</v>
      </c>
      <c r="J87" s="21">
        <v>0.25</v>
      </c>
      <c r="K87" s="25">
        <v>-0.99959200326397391</v>
      </c>
      <c r="L87" s="26"/>
    </row>
    <row r="88" spans="1:12" x14ac:dyDescent="0.25">
      <c r="A88" s="27" t="s">
        <v>517</v>
      </c>
      <c r="B88" s="34">
        <v>104</v>
      </c>
      <c r="C88" s="19"/>
      <c r="D88" s="19"/>
      <c r="E88" s="20">
        <v>0</v>
      </c>
      <c r="F88" s="19">
        <v>0.16666666666666699</v>
      </c>
      <c r="G88" s="19"/>
      <c r="H88" s="20">
        <v>0</v>
      </c>
      <c r="I88" s="19">
        <v>0.83333333333333304</v>
      </c>
      <c r="J88" s="21">
        <v>0.16666666666666699</v>
      </c>
      <c r="K88" s="25">
        <v>-0.7999999999999996</v>
      </c>
      <c r="L88" s="26">
        <v>1</v>
      </c>
    </row>
    <row r="89" spans="1:12" x14ac:dyDescent="0.25">
      <c r="A89" s="27" t="s">
        <v>182</v>
      </c>
      <c r="B89" s="34">
        <v>23.95</v>
      </c>
      <c r="C89" s="19"/>
      <c r="D89" s="19"/>
      <c r="E89" s="20">
        <v>0</v>
      </c>
      <c r="F89" s="19">
        <v>2.8333333333333299</v>
      </c>
      <c r="G89" s="19"/>
      <c r="H89" s="20">
        <v>0</v>
      </c>
      <c r="I89" s="19">
        <v>60.3333333333333</v>
      </c>
      <c r="J89" s="21"/>
      <c r="K89" s="25">
        <v>0</v>
      </c>
      <c r="L89" s="26"/>
    </row>
    <row r="90" spans="1:12" x14ac:dyDescent="0.25">
      <c r="A90" s="18" t="s">
        <v>634</v>
      </c>
      <c r="B90" s="34">
        <v>19.95</v>
      </c>
      <c r="C90" s="19"/>
      <c r="D90" s="19">
        <v>41.75</v>
      </c>
      <c r="E90" s="20">
        <v>0</v>
      </c>
      <c r="F90" s="19"/>
      <c r="G90" s="19">
        <v>93.5833333333333</v>
      </c>
      <c r="H90" s="20">
        <v>0</v>
      </c>
      <c r="I90" s="19"/>
      <c r="J90" s="21">
        <v>93.5833333333333</v>
      </c>
      <c r="K90" s="25">
        <v>0</v>
      </c>
      <c r="L90" s="26">
        <v>76</v>
      </c>
    </row>
    <row r="91" spans="1:12" x14ac:dyDescent="0.25">
      <c r="A91" s="27" t="s">
        <v>635</v>
      </c>
      <c r="B91" s="34">
        <v>19.95</v>
      </c>
      <c r="C91" s="19"/>
      <c r="D91" s="19">
        <v>41.75</v>
      </c>
      <c r="E91" s="20">
        <v>0</v>
      </c>
      <c r="F91" s="19"/>
      <c r="G91" s="19">
        <v>93.5833333333333</v>
      </c>
      <c r="H91" s="20">
        <v>0</v>
      </c>
      <c r="I91" s="19"/>
      <c r="J91" s="21">
        <v>93.5833333333333</v>
      </c>
      <c r="K91" s="25">
        <v>0</v>
      </c>
      <c r="L91" s="26">
        <v>76</v>
      </c>
    </row>
    <row r="92" spans="1:12" x14ac:dyDescent="0.25">
      <c r="A92" s="18" t="s">
        <v>121</v>
      </c>
      <c r="B92" s="34">
        <v>64.95</v>
      </c>
      <c r="C92" s="19"/>
      <c r="D92" s="19">
        <v>0.16666666666666699</v>
      </c>
      <c r="E92" s="20">
        <v>0</v>
      </c>
      <c r="F92" s="19"/>
      <c r="G92" s="19">
        <v>20.5</v>
      </c>
      <c r="H92" s="20">
        <v>0</v>
      </c>
      <c r="I92" s="19">
        <v>2.3333333333333299</v>
      </c>
      <c r="J92" s="21">
        <v>85.0833333333333</v>
      </c>
      <c r="K92" s="25">
        <v>35.464285714285751</v>
      </c>
      <c r="L92" s="26">
        <v>1</v>
      </c>
    </row>
    <row r="93" spans="1:12" x14ac:dyDescent="0.25">
      <c r="A93" s="27" t="s">
        <v>417</v>
      </c>
      <c r="B93" s="34">
        <v>39.950000000000003</v>
      </c>
      <c r="C93" s="19"/>
      <c r="D93" s="19">
        <v>0.16666666666666699</v>
      </c>
      <c r="E93" s="20">
        <v>0</v>
      </c>
      <c r="F93" s="19"/>
      <c r="G93" s="19">
        <v>20.5</v>
      </c>
      <c r="H93" s="20">
        <v>0</v>
      </c>
      <c r="I93" s="19"/>
      <c r="J93" s="21">
        <v>85.0833333333333</v>
      </c>
      <c r="K93" s="25">
        <v>0</v>
      </c>
      <c r="L93" s="26">
        <v>1</v>
      </c>
    </row>
    <row r="94" spans="1:12" x14ac:dyDescent="0.25">
      <c r="A94" s="27" t="s">
        <v>122</v>
      </c>
      <c r="B94" s="34">
        <v>25</v>
      </c>
      <c r="C94" s="19"/>
      <c r="D94" s="19"/>
      <c r="E94" s="20">
        <v>0</v>
      </c>
      <c r="F94" s="19"/>
      <c r="G94" s="19"/>
      <c r="H94" s="20">
        <v>0</v>
      </c>
      <c r="I94" s="19">
        <v>2.3333333333333299</v>
      </c>
      <c r="J94" s="21"/>
      <c r="K94" s="25">
        <v>0</v>
      </c>
      <c r="L94" s="26"/>
    </row>
    <row r="95" spans="1:12" x14ac:dyDescent="0.25">
      <c r="A95" s="18" t="s">
        <v>255</v>
      </c>
      <c r="B95" s="34">
        <v>18.95</v>
      </c>
      <c r="C95" s="19">
        <v>47.6666666666667</v>
      </c>
      <c r="D95" s="19">
        <v>0.16666666666666699</v>
      </c>
      <c r="E95" s="20">
        <v>-0.99650349650349657</v>
      </c>
      <c r="F95" s="19">
        <v>96.75</v>
      </c>
      <c r="G95" s="19">
        <v>1.6666666666666701</v>
      </c>
      <c r="H95" s="20">
        <v>-0.98277347114556413</v>
      </c>
      <c r="I95" s="19">
        <v>96.75</v>
      </c>
      <c r="J95" s="21">
        <v>67.9166666666667</v>
      </c>
      <c r="K95" s="25">
        <v>-0.29801894918173955</v>
      </c>
      <c r="L95" s="26">
        <v>1</v>
      </c>
    </row>
    <row r="96" spans="1:12" x14ac:dyDescent="0.25">
      <c r="A96" s="27" t="s">
        <v>256</v>
      </c>
      <c r="B96" s="34">
        <v>18.95</v>
      </c>
      <c r="C96" s="19">
        <v>47.6666666666667</v>
      </c>
      <c r="D96" s="19">
        <v>0.16666666666666699</v>
      </c>
      <c r="E96" s="20">
        <v>-0.99650349650349657</v>
      </c>
      <c r="F96" s="19">
        <v>96.75</v>
      </c>
      <c r="G96" s="19">
        <v>1.6666666666666701</v>
      </c>
      <c r="H96" s="20">
        <v>-0.98277347114556413</v>
      </c>
      <c r="I96" s="19">
        <v>96.75</v>
      </c>
      <c r="J96" s="21">
        <v>67.9166666666667</v>
      </c>
      <c r="K96" s="25">
        <v>-0.29801894918173955</v>
      </c>
      <c r="L96" s="26">
        <v>1</v>
      </c>
    </row>
    <row r="97" spans="1:12" x14ac:dyDescent="0.25">
      <c r="A97" s="18" t="s">
        <v>118</v>
      </c>
      <c r="B97" s="34">
        <v>59.95</v>
      </c>
      <c r="C97" s="19"/>
      <c r="D97" s="19">
        <v>17.166666666666632</v>
      </c>
      <c r="E97" s="20">
        <v>0</v>
      </c>
      <c r="F97" s="19">
        <v>4.6666666666666696</v>
      </c>
      <c r="G97" s="19">
        <v>64.1666666666667</v>
      </c>
      <c r="H97" s="20">
        <v>12.749999999999998</v>
      </c>
      <c r="I97" s="19">
        <v>18.5</v>
      </c>
      <c r="J97" s="21">
        <v>64.3333333333333</v>
      </c>
      <c r="K97" s="25">
        <v>2.4774774774774757</v>
      </c>
      <c r="L97" s="26">
        <v>52</v>
      </c>
    </row>
    <row r="98" spans="1:12" x14ac:dyDescent="0.25">
      <c r="A98" s="27" t="s">
        <v>618</v>
      </c>
      <c r="B98" s="34">
        <v>23.95</v>
      </c>
      <c r="C98" s="19"/>
      <c r="D98" s="19">
        <v>16.3333333333333</v>
      </c>
      <c r="E98" s="20">
        <v>0</v>
      </c>
      <c r="F98" s="19"/>
      <c r="G98" s="19">
        <v>52</v>
      </c>
      <c r="H98" s="20">
        <v>0</v>
      </c>
      <c r="I98" s="19"/>
      <c r="J98" s="21">
        <v>52</v>
      </c>
      <c r="K98" s="25">
        <v>0</v>
      </c>
      <c r="L98" s="26">
        <v>45</v>
      </c>
    </row>
    <row r="99" spans="1:12" x14ac:dyDescent="0.25">
      <c r="A99" s="27" t="s">
        <v>119</v>
      </c>
      <c r="B99" s="34">
        <v>36</v>
      </c>
      <c r="C99" s="19"/>
      <c r="D99" s="19">
        <v>0.83333333333333304</v>
      </c>
      <c r="E99" s="20">
        <v>0</v>
      </c>
      <c r="F99" s="19">
        <v>4.6666666666666696</v>
      </c>
      <c r="G99" s="19">
        <v>12.1666666666667</v>
      </c>
      <c r="H99" s="20">
        <v>1.6071428571428625</v>
      </c>
      <c r="I99" s="19">
        <v>18.5</v>
      </c>
      <c r="J99" s="21">
        <v>12.3333333333333</v>
      </c>
      <c r="K99" s="25">
        <v>-0.33333333333333515</v>
      </c>
      <c r="L99" s="26">
        <v>7</v>
      </c>
    </row>
    <row r="100" spans="1:12" x14ac:dyDescent="0.25">
      <c r="A100" s="18" t="s">
        <v>316</v>
      </c>
      <c r="B100" s="34">
        <v>15.75</v>
      </c>
      <c r="C100" s="19">
        <v>32.6666666666667</v>
      </c>
      <c r="D100" s="19"/>
      <c r="E100" s="20">
        <v>0</v>
      </c>
      <c r="F100" s="19">
        <v>444</v>
      </c>
      <c r="G100" s="19"/>
      <c r="H100" s="20">
        <v>0</v>
      </c>
      <c r="I100" s="19">
        <v>463.25</v>
      </c>
      <c r="J100" s="21">
        <v>52.6666666666667</v>
      </c>
      <c r="K100" s="25">
        <v>-0.88631048749775132</v>
      </c>
      <c r="L100" s="26"/>
    </row>
    <row r="101" spans="1:12" x14ac:dyDescent="0.25">
      <c r="A101" s="27" t="s">
        <v>317</v>
      </c>
      <c r="B101" s="34">
        <v>15.75</v>
      </c>
      <c r="C101" s="19">
        <v>32.6666666666667</v>
      </c>
      <c r="D101" s="19"/>
      <c r="E101" s="20">
        <v>0</v>
      </c>
      <c r="F101" s="19">
        <v>444</v>
      </c>
      <c r="G101" s="19"/>
      <c r="H101" s="20">
        <v>0</v>
      </c>
      <c r="I101" s="19">
        <v>463.25</v>
      </c>
      <c r="J101" s="21">
        <v>52.6666666666667</v>
      </c>
      <c r="K101" s="25">
        <v>-0.88631048749775132</v>
      </c>
      <c r="L101" s="26"/>
    </row>
    <row r="102" spans="1:12" x14ac:dyDescent="0.25">
      <c r="A102" s="18" t="s">
        <v>450</v>
      </c>
      <c r="B102" s="34">
        <v>120</v>
      </c>
      <c r="C102" s="19"/>
      <c r="D102" s="19">
        <v>1.6666666666666701</v>
      </c>
      <c r="E102" s="20">
        <v>0</v>
      </c>
      <c r="F102" s="19"/>
      <c r="G102" s="19">
        <v>36.583333333333371</v>
      </c>
      <c r="H102" s="20">
        <v>0</v>
      </c>
      <c r="I102" s="19"/>
      <c r="J102" s="21">
        <v>46.166666666666671</v>
      </c>
      <c r="K102" s="25">
        <v>0</v>
      </c>
      <c r="L102" s="26">
        <v>21</v>
      </c>
    </row>
    <row r="103" spans="1:12" x14ac:dyDescent="0.25">
      <c r="A103" s="27" t="s">
        <v>657</v>
      </c>
      <c r="B103" s="34">
        <v>50</v>
      </c>
      <c r="C103" s="19"/>
      <c r="D103" s="19">
        <v>1.1666666666666701</v>
      </c>
      <c r="E103" s="20">
        <v>0</v>
      </c>
      <c r="F103" s="19"/>
      <c r="G103" s="19">
        <v>28.9166666666667</v>
      </c>
      <c r="H103" s="20">
        <v>0</v>
      </c>
      <c r="I103" s="19"/>
      <c r="J103" s="21">
        <v>38.5</v>
      </c>
      <c r="K103" s="25">
        <v>0</v>
      </c>
      <c r="L103" s="26">
        <v>12</v>
      </c>
    </row>
    <row r="104" spans="1:12" x14ac:dyDescent="0.25">
      <c r="A104" s="27" t="s">
        <v>491</v>
      </c>
      <c r="B104" s="34">
        <v>70</v>
      </c>
      <c r="C104" s="19"/>
      <c r="D104" s="19">
        <v>0.5</v>
      </c>
      <c r="E104" s="20">
        <v>0</v>
      </c>
      <c r="F104" s="19"/>
      <c r="G104" s="19">
        <v>7.6666666666666696</v>
      </c>
      <c r="H104" s="20">
        <v>0</v>
      </c>
      <c r="I104" s="19"/>
      <c r="J104" s="21">
        <v>7.6666666666666696</v>
      </c>
      <c r="K104" s="25">
        <v>0</v>
      </c>
      <c r="L104" s="26">
        <v>9</v>
      </c>
    </row>
    <row r="105" spans="1:12" x14ac:dyDescent="0.25">
      <c r="A105" s="18" t="s">
        <v>347</v>
      </c>
      <c r="B105" s="34">
        <v>44.95</v>
      </c>
      <c r="C105" s="19">
        <v>0.33333333333333298</v>
      </c>
      <c r="D105" s="19">
        <v>18.0833333333333</v>
      </c>
      <c r="E105" s="20">
        <v>53.249999999999957</v>
      </c>
      <c r="F105" s="19">
        <v>36.9166666666667</v>
      </c>
      <c r="G105" s="19">
        <v>40.0833333333333</v>
      </c>
      <c r="H105" s="20">
        <v>8.5778781038372845E-2</v>
      </c>
      <c r="I105" s="19">
        <v>39.5833333333333</v>
      </c>
      <c r="J105" s="21">
        <v>41.1666666666667</v>
      </c>
      <c r="K105" s="25">
        <v>4.0000000000001708E-2</v>
      </c>
      <c r="L105" s="26">
        <v>36</v>
      </c>
    </row>
    <row r="106" spans="1:12" x14ac:dyDescent="0.25">
      <c r="A106" s="27" t="s">
        <v>442</v>
      </c>
      <c r="B106" s="34">
        <v>44.95</v>
      </c>
      <c r="C106" s="19">
        <v>0.33333333333333298</v>
      </c>
      <c r="D106" s="19">
        <v>18.0833333333333</v>
      </c>
      <c r="E106" s="20">
        <v>53.249999999999957</v>
      </c>
      <c r="F106" s="19">
        <v>36.9166666666667</v>
      </c>
      <c r="G106" s="19">
        <v>40.0833333333333</v>
      </c>
      <c r="H106" s="20">
        <v>8.5778781038372845E-2</v>
      </c>
      <c r="I106" s="19">
        <v>39.5833333333333</v>
      </c>
      <c r="J106" s="21">
        <v>41.1666666666667</v>
      </c>
      <c r="K106" s="25">
        <v>4.0000000000001708E-2</v>
      </c>
      <c r="L106" s="26">
        <v>36</v>
      </c>
    </row>
    <row r="107" spans="1:12" x14ac:dyDescent="0.25">
      <c r="A107" s="18" t="s">
        <v>319</v>
      </c>
      <c r="B107" s="34">
        <v>94</v>
      </c>
      <c r="C107" s="19">
        <v>12.83333333333333</v>
      </c>
      <c r="D107" s="19"/>
      <c r="E107" s="20">
        <v>0</v>
      </c>
      <c r="F107" s="19">
        <v>235.50000000000003</v>
      </c>
      <c r="G107" s="19">
        <v>1.2499999999999969</v>
      </c>
      <c r="H107" s="20">
        <v>-0.99469214437367304</v>
      </c>
      <c r="I107" s="19">
        <v>268.58333333333331</v>
      </c>
      <c r="J107" s="21">
        <v>17.5</v>
      </c>
      <c r="K107" s="25">
        <v>-0.93484331368290408</v>
      </c>
      <c r="L107" s="26">
        <v>1</v>
      </c>
    </row>
    <row r="108" spans="1:12" x14ac:dyDescent="0.25">
      <c r="A108" s="27" t="s">
        <v>322</v>
      </c>
      <c r="B108" s="34">
        <v>13.25</v>
      </c>
      <c r="C108" s="19">
        <v>7.25</v>
      </c>
      <c r="D108" s="19"/>
      <c r="E108" s="20">
        <v>0</v>
      </c>
      <c r="F108" s="19">
        <v>212.75</v>
      </c>
      <c r="G108" s="19">
        <v>1.0833333333333299</v>
      </c>
      <c r="H108" s="20">
        <v>-0.99490795142969046</v>
      </c>
      <c r="I108" s="19">
        <v>212.75</v>
      </c>
      <c r="J108" s="21">
        <v>9.6666666666666696</v>
      </c>
      <c r="K108" s="25">
        <v>-0.95456325891108507</v>
      </c>
      <c r="L108" s="26"/>
    </row>
    <row r="109" spans="1:12" x14ac:dyDescent="0.25">
      <c r="A109" s="27" t="s">
        <v>324</v>
      </c>
      <c r="B109" s="34">
        <v>55</v>
      </c>
      <c r="C109" s="19">
        <v>5.3333333333333304</v>
      </c>
      <c r="D109" s="19"/>
      <c r="E109" s="20">
        <v>0</v>
      </c>
      <c r="F109" s="19">
        <v>21.1666666666667</v>
      </c>
      <c r="G109" s="19">
        <v>0.16666666666666699</v>
      </c>
      <c r="H109" s="20">
        <v>-0.99212598425196841</v>
      </c>
      <c r="I109" s="19">
        <v>24.5</v>
      </c>
      <c r="J109" s="21">
        <v>7.8333333333333304</v>
      </c>
      <c r="K109" s="25">
        <v>-0.68027210884353762</v>
      </c>
      <c r="L109" s="26">
        <v>1</v>
      </c>
    </row>
    <row r="110" spans="1:12" x14ac:dyDescent="0.25">
      <c r="A110" s="27" t="s">
        <v>320</v>
      </c>
      <c r="B110" s="34">
        <v>25.75</v>
      </c>
      <c r="C110" s="19">
        <v>0.25</v>
      </c>
      <c r="D110" s="19"/>
      <c r="E110" s="20">
        <v>0</v>
      </c>
      <c r="F110" s="19">
        <v>1.5833333333333299</v>
      </c>
      <c r="G110" s="19"/>
      <c r="H110" s="20">
        <v>0</v>
      </c>
      <c r="I110" s="19">
        <v>31.3333333333333</v>
      </c>
      <c r="J110" s="21"/>
      <c r="K110" s="25">
        <v>0</v>
      </c>
      <c r="L110" s="26"/>
    </row>
    <row r="111" spans="1:12" x14ac:dyDescent="0.25">
      <c r="A111" s="18" t="s">
        <v>391</v>
      </c>
      <c r="B111" s="34">
        <v>79</v>
      </c>
      <c r="C111" s="19"/>
      <c r="D111" s="19"/>
      <c r="E111" s="20">
        <v>0</v>
      </c>
      <c r="F111" s="19"/>
      <c r="G111" s="19">
        <v>0.16666666666666699</v>
      </c>
      <c r="H111" s="20">
        <v>0</v>
      </c>
      <c r="I111" s="19"/>
      <c r="J111" s="21">
        <v>14.6666666666667</v>
      </c>
      <c r="K111" s="25">
        <v>0</v>
      </c>
      <c r="L111" s="26"/>
    </row>
    <row r="112" spans="1:12" x14ac:dyDescent="0.25">
      <c r="A112" s="27" t="s">
        <v>511</v>
      </c>
      <c r="B112" s="34">
        <v>79</v>
      </c>
      <c r="C112" s="19"/>
      <c r="D112" s="19"/>
      <c r="E112" s="20">
        <v>0</v>
      </c>
      <c r="F112" s="19"/>
      <c r="G112" s="19">
        <v>0.16666666666666699</v>
      </c>
      <c r="H112" s="20">
        <v>0</v>
      </c>
      <c r="I112" s="19"/>
      <c r="J112" s="21">
        <v>14.6666666666667</v>
      </c>
      <c r="K112" s="25">
        <v>0</v>
      </c>
      <c r="L112" s="26"/>
    </row>
    <row r="113" spans="1:12" x14ac:dyDescent="0.25">
      <c r="A113" s="18" t="s">
        <v>603</v>
      </c>
      <c r="B113" s="34">
        <v>19.850000000000001</v>
      </c>
      <c r="C113" s="19"/>
      <c r="D113" s="19"/>
      <c r="E113" s="20">
        <v>0</v>
      </c>
      <c r="F113" s="19"/>
      <c r="G113" s="19">
        <v>5</v>
      </c>
      <c r="H113" s="20">
        <v>0</v>
      </c>
      <c r="I113" s="19"/>
      <c r="J113" s="21">
        <v>5</v>
      </c>
      <c r="K113" s="25">
        <v>0</v>
      </c>
      <c r="L113" s="26">
        <v>2</v>
      </c>
    </row>
    <row r="114" spans="1:12" x14ac:dyDescent="0.25">
      <c r="A114" s="27" t="s">
        <v>604</v>
      </c>
      <c r="B114" s="34">
        <v>19.850000000000001</v>
      </c>
      <c r="C114" s="19"/>
      <c r="D114" s="19"/>
      <c r="E114" s="20">
        <v>0</v>
      </c>
      <c r="F114" s="19"/>
      <c r="G114" s="19">
        <v>5</v>
      </c>
      <c r="H114" s="20">
        <v>0</v>
      </c>
      <c r="I114" s="19"/>
      <c r="J114" s="21">
        <v>5</v>
      </c>
      <c r="K114" s="25">
        <v>0</v>
      </c>
      <c r="L114" s="26">
        <v>2</v>
      </c>
    </row>
    <row r="115" spans="1:12" x14ac:dyDescent="0.25">
      <c r="A115" s="18" t="s">
        <v>214</v>
      </c>
      <c r="B115" s="34">
        <v>53</v>
      </c>
      <c r="C115" s="19">
        <v>13</v>
      </c>
      <c r="D115" s="19"/>
      <c r="E115" s="20">
        <v>0</v>
      </c>
      <c r="F115" s="19">
        <v>38</v>
      </c>
      <c r="G115" s="19"/>
      <c r="H115" s="20">
        <v>0</v>
      </c>
      <c r="I115" s="19">
        <v>38</v>
      </c>
      <c r="J115" s="21">
        <v>1.8333333333333299</v>
      </c>
      <c r="K115" s="25">
        <v>-0.95175438596491235</v>
      </c>
      <c r="L115" s="26"/>
    </row>
    <row r="116" spans="1:12" x14ac:dyDescent="0.25">
      <c r="A116" s="27" t="s">
        <v>215</v>
      </c>
      <c r="B116" s="34">
        <v>53</v>
      </c>
      <c r="C116" s="19">
        <v>13</v>
      </c>
      <c r="D116" s="19"/>
      <c r="E116" s="20">
        <v>0</v>
      </c>
      <c r="F116" s="19">
        <v>38</v>
      </c>
      <c r="G116" s="19"/>
      <c r="H116" s="20">
        <v>0</v>
      </c>
      <c r="I116" s="19">
        <v>38</v>
      </c>
      <c r="J116" s="21">
        <v>1.8333333333333299</v>
      </c>
      <c r="K116" s="25">
        <v>-0.95175438596491235</v>
      </c>
      <c r="L116" s="26"/>
    </row>
    <row r="117" spans="1:12" x14ac:dyDescent="0.25">
      <c r="A117" s="18" t="s">
        <v>211</v>
      </c>
      <c r="B117" s="34">
        <v>26.9</v>
      </c>
      <c r="C117" s="19"/>
      <c r="D117" s="19">
        <v>1</v>
      </c>
      <c r="E117" s="20">
        <v>0</v>
      </c>
      <c r="F117" s="19"/>
      <c r="G117" s="19">
        <v>1.0833333333333299</v>
      </c>
      <c r="H117" s="20">
        <v>0</v>
      </c>
      <c r="I117" s="19">
        <v>312</v>
      </c>
      <c r="J117" s="21">
        <v>1.0833333333333299</v>
      </c>
      <c r="K117" s="25">
        <v>-0.99652777777777779</v>
      </c>
      <c r="L117" s="26"/>
    </row>
    <row r="118" spans="1:12" x14ac:dyDescent="0.25">
      <c r="A118" s="27" t="s">
        <v>506</v>
      </c>
      <c r="B118" s="34">
        <v>17.95</v>
      </c>
      <c r="C118" s="19"/>
      <c r="D118" s="19">
        <v>1</v>
      </c>
      <c r="E118" s="20">
        <v>0</v>
      </c>
      <c r="F118" s="19"/>
      <c r="G118" s="19">
        <v>1.0833333333333299</v>
      </c>
      <c r="H118" s="20">
        <v>0</v>
      </c>
      <c r="I118" s="19"/>
      <c r="J118" s="21">
        <v>1.0833333333333299</v>
      </c>
      <c r="K118" s="25">
        <v>0</v>
      </c>
      <c r="L118" s="26"/>
    </row>
    <row r="119" spans="1:12" x14ac:dyDescent="0.25">
      <c r="A119" s="27" t="s">
        <v>680</v>
      </c>
      <c r="B119" s="34">
        <v>8.9499999999999993</v>
      </c>
      <c r="C119" s="19"/>
      <c r="D119" s="19"/>
      <c r="E119" s="20">
        <v>0</v>
      </c>
      <c r="F119" s="19"/>
      <c r="G119" s="19"/>
      <c r="H119" s="20">
        <v>0</v>
      </c>
      <c r="I119" s="19">
        <v>312</v>
      </c>
      <c r="J119" s="21"/>
      <c r="K119" s="25">
        <v>0</v>
      </c>
      <c r="L119" s="26"/>
    </row>
    <row r="120" spans="1:12" x14ac:dyDescent="0.25">
      <c r="A120" s="18" t="s">
        <v>352</v>
      </c>
      <c r="B120" s="34">
        <v>15.75</v>
      </c>
      <c r="C120" s="19">
        <v>8.4166666666666696</v>
      </c>
      <c r="D120" s="19"/>
      <c r="E120" s="20">
        <v>0</v>
      </c>
      <c r="F120" s="19">
        <v>230</v>
      </c>
      <c r="G120" s="19"/>
      <c r="H120" s="20">
        <v>0</v>
      </c>
      <c r="I120" s="19">
        <v>310.5</v>
      </c>
      <c r="J120" s="21">
        <v>1</v>
      </c>
      <c r="K120" s="25">
        <v>-0.9967793880837359</v>
      </c>
      <c r="L120" s="26"/>
    </row>
    <row r="121" spans="1:12" x14ac:dyDescent="0.25">
      <c r="A121" s="27" t="s">
        <v>353</v>
      </c>
      <c r="B121" s="34">
        <v>15.75</v>
      </c>
      <c r="C121" s="19">
        <v>8.4166666666666696</v>
      </c>
      <c r="D121" s="19"/>
      <c r="E121" s="20">
        <v>0</v>
      </c>
      <c r="F121" s="19">
        <v>230</v>
      </c>
      <c r="G121" s="19"/>
      <c r="H121" s="20">
        <v>0</v>
      </c>
      <c r="I121" s="19">
        <v>310.5</v>
      </c>
      <c r="J121" s="21">
        <v>1</v>
      </c>
      <c r="K121" s="25">
        <v>-0.9967793880837359</v>
      </c>
      <c r="L121" s="26"/>
    </row>
    <row r="122" spans="1:12" x14ac:dyDescent="0.25">
      <c r="A122" s="18" t="s">
        <v>261</v>
      </c>
      <c r="B122" s="34">
        <v>199.75</v>
      </c>
      <c r="C122" s="19"/>
      <c r="D122" s="19"/>
      <c r="E122" s="20">
        <v>0</v>
      </c>
      <c r="F122" s="19">
        <v>8.3333333333333301E-2</v>
      </c>
      <c r="G122" s="19">
        <v>0.25</v>
      </c>
      <c r="H122" s="20">
        <v>2.0000000000000009</v>
      </c>
      <c r="I122" s="19">
        <v>1.5</v>
      </c>
      <c r="J122" s="21">
        <v>0.58333333333333304</v>
      </c>
      <c r="K122" s="25">
        <v>-0.61111111111111127</v>
      </c>
      <c r="L122" s="26">
        <v>2</v>
      </c>
    </row>
    <row r="123" spans="1:12" x14ac:dyDescent="0.25">
      <c r="A123" s="27" t="s">
        <v>262</v>
      </c>
      <c r="B123" s="34">
        <v>199.75</v>
      </c>
      <c r="C123" s="19"/>
      <c r="D123" s="19"/>
      <c r="E123" s="20">
        <v>0</v>
      </c>
      <c r="F123" s="19">
        <v>8.3333333333333301E-2</v>
      </c>
      <c r="G123" s="19">
        <v>0.25</v>
      </c>
      <c r="H123" s="20">
        <v>2.0000000000000009</v>
      </c>
      <c r="I123" s="19">
        <v>1.5</v>
      </c>
      <c r="J123" s="21">
        <v>0.58333333333333304</v>
      </c>
      <c r="K123" s="25">
        <v>-0.61111111111111127</v>
      </c>
      <c r="L123" s="26">
        <v>2</v>
      </c>
    </row>
    <row r="124" spans="1:12" x14ac:dyDescent="0.25">
      <c r="A124" s="18" t="s">
        <v>394</v>
      </c>
      <c r="B124" s="34"/>
      <c r="C124" s="19"/>
      <c r="D124" s="19"/>
      <c r="E124" s="20">
        <v>0</v>
      </c>
      <c r="F124" s="19"/>
      <c r="G124" s="19"/>
      <c r="H124" s="20">
        <v>0</v>
      </c>
      <c r="I124" s="19"/>
      <c r="J124" s="21"/>
      <c r="K124" s="25">
        <v>0</v>
      </c>
      <c r="L124" s="26"/>
    </row>
    <row r="125" spans="1:12" x14ac:dyDescent="0.25">
      <c r="A125" s="27" t="s">
        <v>394</v>
      </c>
      <c r="B125" s="34"/>
      <c r="C125" s="19"/>
      <c r="D125" s="19"/>
      <c r="E125" s="20">
        <v>0</v>
      </c>
      <c r="F125" s="19"/>
      <c r="G125" s="19"/>
      <c r="H125" s="20">
        <v>0</v>
      </c>
      <c r="I125" s="19"/>
      <c r="J125" s="21"/>
      <c r="K125" s="25">
        <v>0</v>
      </c>
      <c r="L125" s="26"/>
    </row>
    <row r="126" spans="1:12" x14ac:dyDescent="0.25">
      <c r="A126" s="18" t="s">
        <v>436</v>
      </c>
      <c r="B126" s="34">
        <v>13.25</v>
      </c>
      <c r="C126" s="19"/>
      <c r="D126" s="19"/>
      <c r="E126" s="20">
        <v>0</v>
      </c>
      <c r="F126" s="19"/>
      <c r="G126" s="19"/>
      <c r="H126" s="20">
        <v>0</v>
      </c>
      <c r="I126" s="19"/>
      <c r="J126" s="21"/>
      <c r="K126" s="25">
        <v>0</v>
      </c>
      <c r="L126" s="26">
        <v>1</v>
      </c>
    </row>
    <row r="127" spans="1:12" x14ac:dyDescent="0.25">
      <c r="A127" s="27" t="s">
        <v>437</v>
      </c>
      <c r="B127" s="34">
        <v>13.25</v>
      </c>
      <c r="C127" s="19"/>
      <c r="D127" s="19"/>
      <c r="E127" s="20">
        <v>0</v>
      </c>
      <c r="F127" s="19"/>
      <c r="G127" s="19"/>
      <c r="H127" s="20">
        <v>0</v>
      </c>
      <c r="I127" s="19"/>
      <c r="J127" s="21"/>
      <c r="K127" s="25">
        <v>0</v>
      </c>
      <c r="L127" s="26">
        <v>1</v>
      </c>
    </row>
    <row r="128" spans="1:12" x14ac:dyDescent="0.25">
      <c r="A128" s="18" t="s">
        <v>241</v>
      </c>
      <c r="B128" s="34">
        <v>19.95</v>
      </c>
      <c r="C128" s="19"/>
      <c r="D128" s="19"/>
      <c r="E128" s="20">
        <v>0</v>
      </c>
      <c r="F128" s="19">
        <v>0</v>
      </c>
      <c r="G128" s="19"/>
      <c r="H128" s="20">
        <v>0</v>
      </c>
      <c r="I128" s="19">
        <v>0</v>
      </c>
      <c r="J128" s="21"/>
      <c r="K128" s="25">
        <v>0</v>
      </c>
      <c r="L128" s="26"/>
    </row>
    <row r="129" spans="1:12" x14ac:dyDescent="0.25">
      <c r="A129" s="27" t="s">
        <v>242</v>
      </c>
      <c r="B129" s="34">
        <v>19.95</v>
      </c>
      <c r="C129" s="19"/>
      <c r="D129" s="19"/>
      <c r="E129" s="20">
        <v>0</v>
      </c>
      <c r="F129" s="19">
        <v>0</v>
      </c>
      <c r="G129" s="19"/>
      <c r="H129" s="20">
        <v>0</v>
      </c>
      <c r="I129" s="19">
        <v>0</v>
      </c>
      <c r="J129" s="21"/>
      <c r="K129" s="25">
        <v>0</v>
      </c>
      <c r="L129" s="26"/>
    </row>
    <row r="130" spans="1:12" x14ac:dyDescent="0.25">
      <c r="A130" s="22" t="s">
        <v>383</v>
      </c>
      <c r="B130" s="34">
        <v>6620.8999999999978</v>
      </c>
      <c r="C130" s="19">
        <v>42284.583333333321</v>
      </c>
      <c r="D130" s="19">
        <v>42011.5</v>
      </c>
      <c r="E130" s="20">
        <v>-6.4582245302159114E-3</v>
      </c>
      <c r="F130" s="19">
        <v>254592.58333333326</v>
      </c>
      <c r="G130" s="19">
        <v>263384.91666666669</v>
      </c>
      <c r="H130" s="20">
        <v>3.4534915425331679E-2</v>
      </c>
      <c r="I130" s="19">
        <v>516171.99999999988</v>
      </c>
      <c r="J130" s="21">
        <v>519642.50000000029</v>
      </c>
      <c r="K130" s="25">
        <v>6.7235340157937497E-3</v>
      </c>
      <c r="L130" s="26">
        <v>16274</v>
      </c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11"/>
      <c r="B294" s="11"/>
      <c r="E294" s="11"/>
      <c r="H294" s="11"/>
    </row>
    <row r="295" spans="1:12" x14ac:dyDescent="0.25">
      <c r="A295" s="11"/>
      <c r="B295" s="11"/>
      <c r="E295" s="11"/>
      <c r="H295" s="11"/>
    </row>
    <row r="296" spans="1:12" x14ac:dyDescent="0.25">
      <c r="A296" s="11"/>
      <c r="B296" s="11"/>
      <c r="E296" s="11"/>
      <c r="H296" s="11"/>
    </row>
    <row r="297" spans="1:12" x14ac:dyDescent="0.25">
      <c r="A297" s="11"/>
      <c r="B297" s="11"/>
      <c r="E297" s="11"/>
      <c r="H297" s="11"/>
    </row>
    <row r="298" spans="1:12" x14ac:dyDescent="0.25">
      <c r="A298" s="11"/>
      <c r="B298" s="11"/>
      <c r="E298" s="11"/>
      <c r="H298" s="11"/>
    </row>
    <row r="299" spans="1:12" x14ac:dyDescent="0.25">
      <c r="A299" s="11"/>
      <c r="B299" s="11"/>
      <c r="E299" s="11"/>
      <c r="H299" s="11"/>
    </row>
    <row r="300" spans="1:12" x14ac:dyDescent="0.25">
      <c r="A300" s="11"/>
      <c r="B300" s="11"/>
      <c r="E300" s="11"/>
      <c r="H300" s="11"/>
    </row>
    <row r="301" spans="1:12" x14ac:dyDescent="0.25">
      <c r="A301" s="11"/>
      <c r="B301" s="11"/>
      <c r="E301" s="11"/>
      <c r="H301" s="11"/>
    </row>
    <row r="302" spans="1:12" x14ac:dyDescent="0.25">
      <c r="A302" s="11"/>
      <c r="B302" s="11"/>
      <c r="E302" s="11"/>
      <c r="H302" s="11"/>
    </row>
    <row r="303" spans="1:12" x14ac:dyDescent="0.25">
      <c r="A303" s="11"/>
      <c r="B303" s="11"/>
      <c r="E303" s="11"/>
      <c r="H303" s="11"/>
    </row>
    <row r="304" spans="1:12" x14ac:dyDescent="0.25">
      <c r="A304" s="11"/>
      <c r="B304" s="11"/>
      <c r="E304" s="11"/>
      <c r="H304" s="11"/>
    </row>
    <row r="305" spans="1:8" x14ac:dyDescent="0.25">
      <c r="A305" s="11"/>
      <c r="B305" s="11"/>
      <c r="E305" s="11"/>
      <c r="H305" s="11"/>
    </row>
    <row r="306" spans="1:8" x14ac:dyDescent="0.25">
      <c r="A306" s="11"/>
      <c r="B306" s="11"/>
      <c r="E306" s="11"/>
      <c r="H306" s="11"/>
    </row>
    <row r="307" spans="1:8" x14ac:dyDescent="0.25">
      <c r="A307" s="11"/>
      <c r="B307" s="11"/>
      <c r="E307" s="11"/>
      <c r="H307" s="11"/>
    </row>
    <row r="308" spans="1:8" x14ac:dyDescent="0.25">
      <c r="A308" s="11"/>
      <c r="B308" s="11"/>
      <c r="E308" s="11"/>
      <c r="H308" s="11"/>
    </row>
    <row r="309" spans="1:8" x14ac:dyDescent="0.25">
      <c r="A309" s="11"/>
      <c r="B309" s="11"/>
      <c r="E309" s="11"/>
      <c r="H309" s="11"/>
    </row>
    <row r="310" spans="1:8" x14ac:dyDescent="0.25">
      <c r="A310" s="11"/>
      <c r="B310" s="11"/>
      <c r="E310" s="11"/>
      <c r="H310" s="11"/>
    </row>
    <row r="311" spans="1:8" x14ac:dyDescent="0.25">
      <c r="A311" s="11"/>
      <c r="B311" s="11"/>
      <c r="E311" s="11"/>
      <c r="H311" s="11"/>
    </row>
    <row r="312" spans="1:8" x14ac:dyDescent="0.25">
      <c r="A312" s="11"/>
      <c r="B312" s="11"/>
      <c r="E312" s="11"/>
      <c r="H312" s="11"/>
    </row>
    <row r="313" spans="1:8" x14ac:dyDescent="0.25">
      <c r="A313" s="11"/>
      <c r="B313" s="11"/>
      <c r="E313" s="11"/>
      <c r="H313" s="11"/>
    </row>
    <row r="314" spans="1:8" x14ac:dyDescent="0.25">
      <c r="A314" s="11"/>
      <c r="B314" s="11"/>
      <c r="E314" s="11"/>
      <c r="H314" s="11"/>
    </row>
    <row r="315" spans="1:8" x14ac:dyDescent="0.25">
      <c r="A315" s="11"/>
      <c r="B315" s="11"/>
      <c r="E315" s="11"/>
      <c r="H315" s="11"/>
    </row>
    <row r="316" spans="1:8" x14ac:dyDescent="0.25">
      <c r="A316" s="11"/>
      <c r="B316" s="11"/>
      <c r="E316" s="11"/>
      <c r="H316" s="11"/>
    </row>
    <row r="317" spans="1:8" x14ac:dyDescent="0.25">
      <c r="A317" s="11"/>
      <c r="B317" s="11"/>
      <c r="E317" s="11"/>
      <c r="H317" s="11"/>
    </row>
    <row r="318" spans="1:8" x14ac:dyDescent="0.25">
      <c r="A318" s="11"/>
      <c r="B318" s="11"/>
      <c r="E318" s="11"/>
      <c r="H318" s="11"/>
    </row>
    <row r="319" spans="1:8" x14ac:dyDescent="0.25">
      <c r="A319" s="11"/>
      <c r="B319" s="11"/>
      <c r="E319" s="11"/>
      <c r="H319" s="11"/>
    </row>
    <row r="320" spans="1:8" x14ac:dyDescent="0.25">
      <c r="A320" s="11"/>
      <c r="B320" s="11"/>
      <c r="E320" s="11"/>
      <c r="H320" s="11"/>
    </row>
    <row r="321" spans="1:8" x14ac:dyDescent="0.25">
      <c r="A321" s="11"/>
      <c r="B321" s="11"/>
      <c r="E321" s="11"/>
      <c r="H321" s="11"/>
    </row>
    <row r="322" spans="1:8" x14ac:dyDescent="0.25">
      <c r="A322" s="11"/>
      <c r="B322" s="11"/>
      <c r="E322" s="11"/>
      <c r="H322" s="11"/>
    </row>
    <row r="323" spans="1:8" x14ac:dyDescent="0.25">
      <c r="A323" s="11"/>
      <c r="B323" s="11"/>
      <c r="E323" s="11"/>
      <c r="H323" s="11"/>
    </row>
    <row r="324" spans="1:8" x14ac:dyDescent="0.25">
      <c r="A324" s="11"/>
      <c r="B324" s="11"/>
      <c r="E324" s="11"/>
      <c r="H324" s="11"/>
    </row>
    <row r="325" spans="1:8" x14ac:dyDescent="0.25">
      <c r="A325" s="11"/>
      <c r="B325" s="11"/>
      <c r="E325" s="11"/>
      <c r="H325" s="11"/>
    </row>
    <row r="326" spans="1:8" x14ac:dyDescent="0.25">
      <c r="A326" s="11"/>
      <c r="B326" s="11"/>
      <c r="E326" s="11"/>
      <c r="H326" s="11"/>
    </row>
    <row r="327" spans="1:8" x14ac:dyDescent="0.25">
      <c r="A327" s="11"/>
      <c r="B327" s="11"/>
      <c r="E327" s="11"/>
      <c r="H327" s="11"/>
    </row>
    <row r="328" spans="1:8" x14ac:dyDescent="0.25">
      <c r="A328" s="11"/>
      <c r="B328" s="11"/>
      <c r="E328" s="11"/>
      <c r="H328" s="11"/>
    </row>
    <row r="329" spans="1:8" x14ac:dyDescent="0.25">
      <c r="A329" s="11"/>
      <c r="B329" s="11"/>
      <c r="E329" s="11"/>
      <c r="H329" s="11"/>
    </row>
    <row r="330" spans="1:8" x14ac:dyDescent="0.25">
      <c r="A330" s="11"/>
      <c r="B330" s="11"/>
      <c r="E330" s="11"/>
      <c r="H330" s="11"/>
    </row>
    <row r="331" spans="1:8" x14ac:dyDescent="0.25">
      <c r="A331" s="11"/>
      <c r="B331" s="11"/>
      <c r="E331" s="11"/>
      <c r="H331" s="11"/>
    </row>
    <row r="332" spans="1:8" x14ac:dyDescent="0.25">
      <c r="A332" s="11"/>
      <c r="B332" s="11"/>
      <c r="E332" s="11"/>
      <c r="H332" s="11"/>
    </row>
    <row r="333" spans="1:8" x14ac:dyDescent="0.25">
      <c r="A333" s="11"/>
      <c r="B333" s="11"/>
      <c r="E333" s="11"/>
      <c r="H333" s="11"/>
    </row>
    <row r="334" spans="1:8" x14ac:dyDescent="0.25">
      <c r="A334" s="11"/>
      <c r="B334" s="11"/>
      <c r="E334" s="11"/>
      <c r="H334" s="11"/>
    </row>
    <row r="335" spans="1:8" x14ac:dyDescent="0.25">
      <c r="A335" s="11"/>
      <c r="B335" s="11"/>
      <c r="E335" s="11"/>
      <c r="H335" s="11"/>
    </row>
    <row r="336" spans="1:8" x14ac:dyDescent="0.25">
      <c r="A336" s="11"/>
      <c r="B336" s="11"/>
      <c r="E336" s="11"/>
      <c r="H336" s="11"/>
    </row>
    <row r="337" spans="1:8" x14ac:dyDescent="0.25">
      <c r="A337" s="11"/>
      <c r="B337" s="11"/>
      <c r="E337" s="11"/>
      <c r="H337" s="11"/>
    </row>
    <row r="338" spans="1:8" x14ac:dyDescent="0.25">
      <c r="A338" s="11"/>
      <c r="B338" s="11"/>
      <c r="E338" s="11"/>
      <c r="H338" s="11"/>
    </row>
    <row r="339" spans="1:8" x14ac:dyDescent="0.25">
      <c r="A339" s="11"/>
      <c r="B339" s="11"/>
      <c r="E339" s="11"/>
      <c r="H339" s="11"/>
    </row>
    <row r="340" spans="1:8" x14ac:dyDescent="0.25">
      <c r="A340" s="11"/>
      <c r="B340" s="11"/>
      <c r="E340" s="11"/>
      <c r="H340" s="11"/>
    </row>
    <row r="341" spans="1:8" x14ac:dyDescent="0.25">
      <c r="A341" s="11"/>
      <c r="B341" s="11"/>
      <c r="E341" s="11"/>
      <c r="H341" s="11"/>
    </row>
    <row r="342" spans="1:8" x14ac:dyDescent="0.25">
      <c r="A342" s="11"/>
      <c r="B342" s="11"/>
      <c r="E342" s="11"/>
      <c r="H342" s="11"/>
    </row>
    <row r="343" spans="1:8" x14ac:dyDescent="0.25">
      <c r="A343" s="11"/>
      <c r="B343" s="11"/>
      <c r="E343" s="11"/>
      <c r="H343" s="11"/>
    </row>
    <row r="344" spans="1:8" x14ac:dyDescent="0.25">
      <c r="A344" s="11"/>
      <c r="B344" s="11"/>
      <c r="E344" s="11"/>
      <c r="H344" s="11"/>
    </row>
    <row r="345" spans="1:8" x14ac:dyDescent="0.25">
      <c r="A345" s="11"/>
      <c r="B345" s="11"/>
      <c r="E345" s="11"/>
      <c r="H345" s="11"/>
    </row>
    <row r="346" spans="1:8" x14ac:dyDescent="0.25">
      <c r="A346" s="11"/>
      <c r="B346" s="11"/>
      <c r="E346" s="11"/>
      <c r="H346" s="11"/>
    </row>
    <row r="347" spans="1:8" x14ac:dyDescent="0.25">
      <c r="A347" s="11"/>
      <c r="B347" s="11"/>
      <c r="E347" s="11"/>
      <c r="H347" s="11"/>
    </row>
    <row r="348" spans="1:8" x14ac:dyDescent="0.25">
      <c r="A348" s="11"/>
      <c r="B348" s="11"/>
      <c r="E348" s="11"/>
      <c r="H348" s="11"/>
    </row>
    <row r="349" spans="1:8" x14ac:dyDescent="0.25">
      <c r="A349" s="11"/>
      <c r="B349" s="11"/>
      <c r="E349" s="11"/>
      <c r="H349" s="11"/>
    </row>
    <row r="350" spans="1:8" x14ac:dyDescent="0.25">
      <c r="A350" s="11"/>
      <c r="B350" s="11"/>
      <c r="E350" s="11"/>
      <c r="H350" s="11"/>
    </row>
    <row r="351" spans="1:8" x14ac:dyDescent="0.25">
      <c r="A351" s="11"/>
      <c r="B351" s="11"/>
      <c r="E351" s="11"/>
      <c r="H351" s="11"/>
    </row>
    <row r="352" spans="1:8" x14ac:dyDescent="0.25">
      <c r="A352" s="11"/>
      <c r="B352" s="11"/>
      <c r="E352" s="11"/>
      <c r="H352" s="11"/>
    </row>
    <row r="353" spans="1:8" x14ac:dyDescent="0.25">
      <c r="A353" s="11"/>
      <c r="B353" s="11"/>
      <c r="E353" s="11"/>
      <c r="H353" s="11"/>
    </row>
    <row r="354" spans="1:8" x14ac:dyDescent="0.25">
      <c r="A354" s="11"/>
      <c r="B354" s="11"/>
      <c r="E354" s="11"/>
      <c r="H354" s="11"/>
    </row>
    <row r="355" spans="1:8" x14ac:dyDescent="0.25">
      <c r="A355" s="11"/>
      <c r="B355" s="11"/>
      <c r="E355" s="11"/>
      <c r="H355" s="11"/>
    </row>
    <row r="356" spans="1:8" x14ac:dyDescent="0.25">
      <c r="A356" s="11"/>
      <c r="B356" s="11"/>
      <c r="E356" s="11"/>
      <c r="H356" s="11"/>
    </row>
    <row r="357" spans="1:8" x14ac:dyDescent="0.25">
      <c r="A357" s="11"/>
      <c r="B357" s="11"/>
      <c r="E357" s="11"/>
      <c r="H357" s="11"/>
    </row>
    <row r="358" spans="1:8" x14ac:dyDescent="0.25">
      <c r="A358" s="11"/>
      <c r="B358" s="11"/>
      <c r="E358" s="11"/>
      <c r="H358" s="11"/>
    </row>
    <row r="359" spans="1:8" x14ac:dyDescent="0.25">
      <c r="A359" s="11"/>
      <c r="B359" s="11"/>
      <c r="E359" s="11"/>
      <c r="H359" s="11"/>
    </row>
    <row r="360" spans="1:8" x14ac:dyDescent="0.25">
      <c r="A360" s="11"/>
      <c r="B360" s="11"/>
      <c r="E360" s="11"/>
      <c r="H360" s="11"/>
    </row>
    <row r="361" spans="1:8" x14ac:dyDescent="0.25">
      <c r="A361" s="11"/>
      <c r="B361" s="11"/>
      <c r="E361" s="11"/>
      <c r="H361" s="11"/>
    </row>
    <row r="362" spans="1:8" x14ac:dyDescent="0.25">
      <c r="A362" s="11"/>
      <c r="B362" s="11"/>
      <c r="E362" s="11"/>
      <c r="H362" s="11"/>
    </row>
    <row r="363" spans="1:8" x14ac:dyDescent="0.25">
      <c r="A363" s="11"/>
      <c r="B363" s="11"/>
      <c r="E363" s="11"/>
      <c r="H363" s="11"/>
    </row>
    <row r="364" spans="1:8" x14ac:dyDescent="0.25">
      <c r="A364" s="11"/>
      <c r="B364" s="11"/>
      <c r="E364" s="11"/>
      <c r="H364" s="11"/>
    </row>
    <row r="365" spans="1:8" x14ac:dyDescent="0.25">
      <c r="A365" s="11"/>
      <c r="B365" s="11"/>
      <c r="E365" s="11"/>
      <c r="H365" s="11"/>
    </row>
    <row r="366" spans="1:8" x14ac:dyDescent="0.25">
      <c r="A366" s="11"/>
      <c r="B366" s="11"/>
      <c r="E366" s="11"/>
      <c r="H366" s="11"/>
    </row>
    <row r="367" spans="1:8" x14ac:dyDescent="0.25">
      <c r="A367" s="11"/>
      <c r="B367" s="11"/>
      <c r="E367" s="11"/>
      <c r="H367" s="11"/>
    </row>
    <row r="368" spans="1:8" x14ac:dyDescent="0.25">
      <c r="A368" s="11"/>
      <c r="B368" s="11"/>
      <c r="E368" s="11"/>
      <c r="H368" s="11"/>
    </row>
    <row r="369" spans="1:8" x14ac:dyDescent="0.25">
      <c r="A369" s="11"/>
      <c r="B369" s="11"/>
      <c r="E369" s="11"/>
      <c r="H369" s="11"/>
    </row>
    <row r="370" spans="1:8" x14ac:dyDescent="0.25">
      <c r="A370" s="11"/>
      <c r="B370" s="11"/>
      <c r="E370" s="11"/>
      <c r="H370" s="11"/>
    </row>
    <row r="371" spans="1:8" x14ac:dyDescent="0.25">
      <c r="A371" s="11"/>
      <c r="B371" s="11"/>
      <c r="E371" s="11"/>
      <c r="H371" s="11"/>
    </row>
    <row r="372" spans="1:8" x14ac:dyDescent="0.25">
      <c r="A372" s="11"/>
      <c r="B372" s="11"/>
      <c r="E372" s="11"/>
      <c r="H372" s="11"/>
    </row>
    <row r="373" spans="1:8" x14ac:dyDescent="0.25">
      <c r="A373" s="11"/>
      <c r="B373" s="11"/>
      <c r="E373" s="11"/>
      <c r="H373" s="11"/>
    </row>
    <row r="374" spans="1:8" x14ac:dyDescent="0.25">
      <c r="A374" s="11"/>
      <c r="B374" s="11"/>
      <c r="E374" s="11"/>
      <c r="H374" s="11"/>
    </row>
    <row r="375" spans="1:8" x14ac:dyDescent="0.25">
      <c r="A375" s="11"/>
      <c r="B375" s="11"/>
      <c r="E375" s="11"/>
      <c r="H375" s="11"/>
    </row>
    <row r="376" spans="1:8" x14ac:dyDescent="0.25">
      <c r="A376" s="11"/>
      <c r="B376" s="11"/>
      <c r="E376" s="11"/>
      <c r="H376" s="11"/>
    </row>
    <row r="377" spans="1:8" x14ac:dyDescent="0.25">
      <c r="A377" s="11"/>
      <c r="B377" s="11"/>
      <c r="E377" s="11"/>
      <c r="H377" s="11"/>
    </row>
    <row r="378" spans="1:8" x14ac:dyDescent="0.25">
      <c r="A378" s="11"/>
      <c r="B378" s="11"/>
      <c r="E378" s="11"/>
      <c r="H378" s="11"/>
    </row>
    <row r="379" spans="1:8" x14ac:dyDescent="0.25">
      <c r="A379" s="11"/>
      <c r="B379" s="11"/>
      <c r="E379" s="11"/>
      <c r="H379" s="11"/>
    </row>
    <row r="380" spans="1:8" x14ac:dyDescent="0.25">
      <c r="A380" s="11"/>
      <c r="B380" s="11"/>
      <c r="E380" s="11"/>
      <c r="H380" s="11"/>
    </row>
    <row r="381" spans="1:8" x14ac:dyDescent="0.25">
      <c r="A381" s="11"/>
      <c r="B381" s="11"/>
      <c r="E381" s="11"/>
      <c r="H381" s="11"/>
    </row>
    <row r="382" spans="1:8" x14ac:dyDescent="0.25">
      <c r="A382" s="11"/>
      <c r="B382" s="11"/>
      <c r="E382" s="11"/>
      <c r="H382" s="11"/>
    </row>
    <row r="383" spans="1:8" x14ac:dyDescent="0.25">
      <c r="A383" s="11"/>
      <c r="B383" s="11"/>
      <c r="E383" s="11"/>
      <c r="H383" s="11"/>
    </row>
    <row r="384" spans="1:8" x14ac:dyDescent="0.25">
      <c r="A384" s="11"/>
      <c r="B384" s="11"/>
      <c r="E384" s="11"/>
      <c r="H384" s="11"/>
    </row>
    <row r="385" spans="1:8" x14ac:dyDescent="0.25">
      <c r="A385" s="11"/>
      <c r="B385" s="11"/>
      <c r="E385" s="11"/>
      <c r="H385" s="11"/>
    </row>
    <row r="386" spans="1:8" x14ac:dyDescent="0.25">
      <c r="A386" s="11"/>
      <c r="B386" s="11"/>
      <c r="E386" s="11"/>
      <c r="H386" s="11"/>
    </row>
    <row r="387" spans="1:8" x14ac:dyDescent="0.25">
      <c r="A387" s="11"/>
      <c r="B387" s="11"/>
      <c r="E387" s="11"/>
      <c r="H387" s="11"/>
    </row>
    <row r="388" spans="1:8" x14ac:dyDescent="0.25">
      <c r="A388" s="11"/>
      <c r="B388" s="11"/>
      <c r="E388" s="11"/>
      <c r="H388" s="11"/>
    </row>
    <row r="389" spans="1:8" x14ac:dyDescent="0.25">
      <c r="A389" s="11"/>
      <c r="B389" s="11"/>
      <c r="E389" s="11"/>
      <c r="H389" s="11"/>
    </row>
    <row r="390" spans="1:8" x14ac:dyDescent="0.25">
      <c r="A390" s="11"/>
      <c r="B390" s="11"/>
      <c r="E390" s="11"/>
      <c r="H390" s="11"/>
    </row>
    <row r="391" spans="1:8" x14ac:dyDescent="0.25">
      <c r="A391" s="11"/>
      <c r="B391" s="11"/>
      <c r="E391" s="11"/>
      <c r="H391" s="11"/>
    </row>
    <row r="392" spans="1:8" x14ac:dyDescent="0.25">
      <c r="A392" s="11"/>
      <c r="B392" s="11"/>
      <c r="E392" s="11"/>
      <c r="H392" s="11"/>
    </row>
    <row r="393" spans="1:8" x14ac:dyDescent="0.25">
      <c r="A393" s="11"/>
      <c r="B393" s="11"/>
      <c r="E393" s="11"/>
      <c r="H393" s="11"/>
    </row>
    <row r="394" spans="1:8" x14ac:dyDescent="0.25">
      <c r="A394" s="11"/>
      <c r="B394" s="11"/>
      <c r="E394" s="11"/>
      <c r="H394" s="11"/>
    </row>
    <row r="395" spans="1:8" x14ac:dyDescent="0.25">
      <c r="A395" s="11"/>
      <c r="B395" s="11"/>
      <c r="E395" s="11"/>
      <c r="H395" s="11"/>
    </row>
    <row r="396" spans="1:8" x14ac:dyDescent="0.25">
      <c r="A396" s="11"/>
      <c r="B396" s="11"/>
      <c r="E396" s="11"/>
      <c r="H396" s="11"/>
    </row>
    <row r="397" spans="1:8" x14ac:dyDescent="0.25">
      <c r="A397" s="11"/>
      <c r="B397" s="11"/>
      <c r="E397" s="11"/>
      <c r="H397" s="11"/>
    </row>
    <row r="398" spans="1:8" x14ac:dyDescent="0.25">
      <c r="A398" s="11"/>
      <c r="B398" s="11"/>
      <c r="E398" s="11"/>
      <c r="H398" s="11"/>
    </row>
    <row r="399" spans="1:8" x14ac:dyDescent="0.25">
      <c r="A399" s="11"/>
      <c r="B399" s="11"/>
      <c r="E399" s="11"/>
      <c r="H399" s="11"/>
    </row>
    <row r="400" spans="1:8" x14ac:dyDescent="0.25">
      <c r="A400" s="11"/>
      <c r="B400" s="11"/>
      <c r="E400" s="11"/>
      <c r="H400" s="11"/>
    </row>
    <row r="401" spans="1:8" x14ac:dyDescent="0.25">
      <c r="A401" s="11"/>
      <c r="B401" s="11"/>
      <c r="E401" s="11"/>
      <c r="H401" s="11"/>
    </row>
    <row r="402" spans="1:8" x14ac:dyDescent="0.25">
      <c r="A402" s="11"/>
      <c r="B402" s="11"/>
      <c r="E402" s="11"/>
      <c r="H402" s="11"/>
    </row>
    <row r="403" spans="1:8" x14ac:dyDescent="0.25">
      <c r="A403" s="11"/>
      <c r="B403" s="11"/>
      <c r="E403" s="11"/>
      <c r="H403" s="11"/>
    </row>
    <row r="404" spans="1:8" x14ac:dyDescent="0.25">
      <c r="A404" s="11"/>
      <c r="B404" s="11"/>
      <c r="E404" s="11"/>
      <c r="H404" s="11"/>
    </row>
    <row r="405" spans="1:8" x14ac:dyDescent="0.25">
      <c r="A405" s="11"/>
      <c r="B405" s="11"/>
      <c r="E405" s="11"/>
      <c r="H405" s="11"/>
    </row>
    <row r="406" spans="1:8" x14ac:dyDescent="0.25">
      <c r="A406" s="11"/>
      <c r="B406" s="11"/>
      <c r="E406" s="11"/>
      <c r="H406" s="11"/>
    </row>
    <row r="407" spans="1:8" x14ac:dyDescent="0.25">
      <c r="A407" s="11"/>
      <c r="B407" s="11"/>
      <c r="E407" s="11"/>
      <c r="H407" s="11"/>
    </row>
    <row r="408" spans="1:8" x14ac:dyDescent="0.25">
      <c r="A408" s="11"/>
      <c r="B408" s="11"/>
      <c r="E408" s="11"/>
      <c r="H408" s="11"/>
    </row>
    <row r="409" spans="1:8" x14ac:dyDescent="0.25">
      <c r="A409" s="11"/>
      <c r="B409" s="11"/>
      <c r="E409" s="11"/>
      <c r="H409" s="11"/>
    </row>
    <row r="410" spans="1:8" x14ac:dyDescent="0.25">
      <c r="A410" s="11"/>
      <c r="B410" s="11"/>
      <c r="E410" s="11"/>
      <c r="H410" s="11"/>
    </row>
    <row r="411" spans="1:8" x14ac:dyDescent="0.25">
      <c r="A411" s="11"/>
      <c r="B411" s="11"/>
      <c r="E411" s="11"/>
      <c r="H411" s="11"/>
    </row>
    <row r="412" spans="1:8" x14ac:dyDescent="0.25">
      <c r="A412" s="11"/>
      <c r="B412" s="11"/>
      <c r="E412" s="11"/>
      <c r="H412" s="11"/>
    </row>
    <row r="413" spans="1:8" x14ac:dyDescent="0.25">
      <c r="A413" s="11"/>
      <c r="B413" s="11"/>
      <c r="E413" s="11"/>
      <c r="H413" s="11"/>
    </row>
    <row r="414" spans="1:8" x14ac:dyDescent="0.25">
      <c r="A414" s="11"/>
      <c r="B414" s="11"/>
      <c r="E414" s="11"/>
      <c r="H414" s="11"/>
    </row>
    <row r="415" spans="1:8" x14ac:dyDescent="0.25">
      <c r="A415" s="11"/>
      <c r="B415" s="11"/>
      <c r="E415" s="11"/>
      <c r="H415" s="11"/>
    </row>
    <row r="416" spans="1:8" x14ac:dyDescent="0.25">
      <c r="A416" s="11"/>
      <c r="B416" s="11"/>
      <c r="E416" s="11"/>
      <c r="H416" s="11"/>
    </row>
    <row r="417" spans="1:8" x14ac:dyDescent="0.25">
      <c r="A417" s="11"/>
      <c r="B417" s="11"/>
      <c r="E417" s="11"/>
      <c r="H417" s="11"/>
    </row>
    <row r="418" spans="1:8" x14ac:dyDescent="0.25">
      <c r="A418" s="11"/>
      <c r="B418" s="11"/>
      <c r="E418" s="11"/>
      <c r="H418" s="11"/>
    </row>
    <row r="419" spans="1:8" x14ac:dyDescent="0.25">
      <c r="A419" s="11"/>
      <c r="B419" s="11"/>
      <c r="E419" s="11"/>
      <c r="H419" s="11"/>
    </row>
    <row r="420" spans="1:8" x14ac:dyDescent="0.25">
      <c r="A420" s="11"/>
      <c r="B420" s="11"/>
      <c r="E420" s="11"/>
      <c r="H420" s="11"/>
    </row>
    <row r="421" spans="1:8" x14ac:dyDescent="0.25">
      <c r="A421" s="11"/>
      <c r="B421" s="11"/>
      <c r="E421" s="11"/>
      <c r="H421" s="11"/>
    </row>
    <row r="422" spans="1:8" x14ac:dyDescent="0.25">
      <c r="A422" s="11"/>
      <c r="B422" s="11"/>
      <c r="E422" s="11"/>
      <c r="H422" s="11"/>
    </row>
    <row r="423" spans="1:8" x14ac:dyDescent="0.25">
      <c r="A423" s="11"/>
      <c r="B423" s="11"/>
      <c r="E423" s="11"/>
      <c r="H423" s="11"/>
    </row>
    <row r="424" spans="1:8" x14ac:dyDescent="0.25">
      <c r="A424" s="11"/>
      <c r="B424" s="11"/>
      <c r="E424" s="11"/>
      <c r="H424" s="11"/>
    </row>
    <row r="425" spans="1:8" x14ac:dyDescent="0.25">
      <c r="A425" s="11"/>
      <c r="B425" s="11"/>
      <c r="E425" s="11"/>
      <c r="H425" s="11"/>
    </row>
    <row r="426" spans="1:8" x14ac:dyDescent="0.25">
      <c r="A426" s="11"/>
      <c r="B426" s="11"/>
      <c r="E426" s="11"/>
      <c r="H426" s="11"/>
    </row>
    <row r="427" spans="1:8" x14ac:dyDescent="0.25">
      <c r="A427" s="11"/>
      <c r="B427" s="11"/>
      <c r="E427" s="11"/>
      <c r="H427" s="11"/>
    </row>
    <row r="428" spans="1:8" x14ac:dyDescent="0.25">
      <c r="A428" s="11"/>
      <c r="B428" s="11"/>
      <c r="E428" s="11"/>
      <c r="H428" s="11"/>
    </row>
    <row r="429" spans="1:8" x14ac:dyDescent="0.25">
      <c r="A429" s="11"/>
      <c r="B429" s="11"/>
      <c r="E429" s="11"/>
      <c r="H429" s="11"/>
    </row>
    <row r="430" spans="1:8" x14ac:dyDescent="0.25">
      <c r="A430" s="11"/>
      <c r="B430" s="11"/>
      <c r="E430" s="11"/>
      <c r="H430" s="11"/>
    </row>
    <row r="431" spans="1:8" x14ac:dyDescent="0.25">
      <c r="A431" s="11"/>
      <c r="B431" s="11"/>
      <c r="E431" s="11"/>
      <c r="H431" s="11"/>
    </row>
    <row r="432" spans="1:8" x14ac:dyDescent="0.25">
      <c r="A432" s="11"/>
      <c r="B432" s="11"/>
      <c r="E432" s="11"/>
      <c r="H432" s="11"/>
    </row>
    <row r="433" spans="1:8" x14ac:dyDescent="0.25">
      <c r="A433" s="11"/>
      <c r="B433" s="11"/>
      <c r="E433" s="11"/>
      <c r="H433" s="11"/>
    </row>
    <row r="434" spans="1:8" x14ac:dyDescent="0.25">
      <c r="A434" s="11"/>
      <c r="B434" s="11"/>
      <c r="E434" s="11"/>
      <c r="H434" s="11"/>
    </row>
    <row r="435" spans="1:8" x14ac:dyDescent="0.25">
      <c r="A435" s="11"/>
      <c r="B435" s="11"/>
      <c r="E435" s="11"/>
      <c r="H435" s="11"/>
    </row>
    <row r="436" spans="1:8" x14ac:dyDescent="0.25">
      <c r="A436" s="11"/>
      <c r="B436" s="11"/>
      <c r="E436" s="11"/>
      <c r="H436" s="11"/>
    </row>
    <row r="437" spans="1:8" x14ac:dyDescent="0.25">
      <c r="A437" s="11"/>
      <c r="B437" s="11"/>
      <c r="E437" s="11"/>
      <c r="H437" s="11"/>
    </row>
    <row r="438" spans="1:8" x14ac:dyDescent="0.25">
      <c r="A438" s="11"/>
      <c r="B438" s="11"/>
      <c r="E438" s="11"/>
      <c r="H438" s="11"/>
    </row>
    <row r="439" spans="1:8" x14ac:dyDescent="0.25">
      <c r="A439" s="11"/>
      <c r="B439" s="11"/>
      <c r="E439" s="11"/>
      <c r="H439" s="11"/>
    </row>
    <row r="440" spans="1:8" x14ac:dyDescent="0.25">
      <c r="A440" s="11"/>
      <c r="B440" s="11"/>
      <c r="E440" s="11"/>
      <c r="H440" s="11"/>
    </row>
    <row r="441" spans="1:8" x14ac:dyDescent="0.25">
      <c r="A441" s="11"/>
      <c r="B441" s="11"/>
      <c r="E441" s="11"/>
      <c r="H441" s="11"/>
    </row>
    <row r="442" spans="1:8" x14ac:dyDescent="0.25">
      <c r="A442" s="11"/>
      <c r="B442" s="11"/>
      <c r="E442" s="11"/>
      <c r="H442" s="11"/>
    </row>
    <row r="443" spans="1:8" x14ac:dyDescent="0.25">
      <c r="A443" s="11"/>
      <c r="B443" s="11"/>
      <c r="E443" s="11"/>
      <c r="H443" s="11"/>
    </row>
    <row r="444" spans="1:8" x14ac:dyDescent="0.25">
      <c r="A444" s="11"/>
      <c r="B444" s="11"/>
      <c r="E444" s="11"/>
      <c r="H444" s="11"/>
    </row>
    <row r="445" spans="1:8" x14ac:dyDescent="0.25">
      <c r="A445" s="11"/>
      <c r="B445" s="11"/>
      <c r="E445" s="11"/>
      <c r="H445" s="11"/>
    </row>
    <row r="446" spans="1:8" x14ac:dyDescent="0.25">
      <c r="A446" s="11"/>
      <c r="B446" s="11"/>
      <c r="E446" s="11"/>
      <c r="H446" s="11"/>
    </row>
    <row r="447" spans="1:8" x14ac:dyDescent="0.25">
      <c r="A447" s="11"/>
      <c r="B447" s="11"/>
      <c r="E447" s="11"/>
      <c r="H447" s="11"/>
    </row>
    <row r="448" spans="1:8" x14ac:dyDescent="0.25">
      <c r="A448" s="11"/>
      <c r="B448" s="11"/>
      <c r="E448" s="11"/>
      <c r="H448" s="11"/>
    </row>
    <row r="449" spans="1:8" x14ac:dyDescent="0.25">
      <c r="A449" s="11"/>
      <c r="B449" s="11"/>
      <c r="E449" s="11"/>
      <c r="H449" s="11"/>
    </row>
    <row r="450" spans="1:8" x14ac:dyDescent="0.25">
      <c r="A450" s="11"/>
      <c r="B450" s="11"/>
      <c r="E450" s="11"/>
      <c r="H450" s="11"/>
    </row>
    <row r="451" spans="1:8" x14ac:dyDescent="0.25">
      <c r="A451" s="11"/>
      <c r="B451" s="11"/>
      <c r="E451" s="11"/>
      <c r="H451" s="11"/>
    </row>
    <row r="452" spans="1:8" x14ac:dyDescent="0.25">
      <c r="A452" s="11"/>
      <c r="B452" s="11"/>
      <c r="E452" s="11"/>
      <c r="H452" s="11"/>
    </row>
    <row r="453" spans="1:8" x14ac:dyDescent="0.25">
      <c r="A453" s="11"/>
      <c r="B453" s="11"/>
      <c r="E453" s="11"/>
      <c r="H453" s="11"/>
    </row>
    <row r="454" spans="1:8" x14ac:dyDescent="0.25">
      <c r="A454" s="11"/>
      <c r="B454" s="11"/>
      <c r="E454" s="11"/>
      <c r="H454" s="11"/>
    </row>
    <row r="455" spans="1:8" x14ac:dyDescent="0.25">
      <c r="A455" s="11"/>
      <c r="B455" s="11"/>
      <c r="E455" s="11"/>
      <c r="H455" s="11"/>
    </row>
    <row r="456" spans="1:8" x14ac:dyDescent="0.25">
      <c r="A456" s="11"/>
      <c r="B456" s="11"/>
      <c r="E456" s="11"/>
      <c r="H456" s="11"/>
    </row>
    <row r="457" spans="1:8" x14ac:dyDescent="0.25">
      <c r="A457" s="11"/>
      <c r="B457" s="11"/>
      <c r="E457" s="11"/>
      <c r="H457" s="11"/>
    </row>
    <row r="458" spans="1:8" x14ac:dyDescent="0.25">
      <c r="A458" s="11"/>
      <c r="B458" s="11"/>
      <c r="E458" s="11"/>
      <c r="H458" s="11"/>
    </row>
    <row r="459" spans="1:8" x14ac:dyDescent="0.25">
      <c r="A459" s="11"/>
      <c r="B459" s="11"/>
      <c r="E459" s="11"/>
      <c r="H459" s="11"/>
    </row>
    <row r="460" spans="1:8" x14ac:dyDescent="0.25">
      <c r="A460" s="11"/>
      <c r="B460" s="11"/>
      <c r="E460" s="11"/>
      <c r="H460" s="11"/>
    </row>
    <row r="461" spans="1:8" x14ac:dyDescent="0.25">
      <c r="A461" s="11"/>
      <c r="B461" s="11"/>
      <c r="E461" s="11"/>
      <c r="H461" s="11"/>
    </row>
    <row r="462" spans="1:8" x14ac:dyDescent="0.25">
      <c r="A462" s="11"/>
      <c r="B462" s="11"/>
      <c r="E462" s="11"/>
      <c r="H462" s="11"/>
    </row>
    <row r="463" spans="1:8" x14ac:dyDescent="0.25">
      <c r="A463" s="11"/>
      <c r="B463" s="11"/>
      <c r="E463" s="11"/>
      <c r="H463" s="11"/>
    </row>
    <row r="464" spans="1:8" x14ac:dyDescent="0.25">
      <c r="A464" s="11"/>
      <c r="B464" s="11"/>
      <c r="E464" s="11"/>
      <c r="H464" s="11"/>
    </row>
    <row r="465" spans="1:8" x14ac:dyDescent="0.25">
      <c r="A465" s="11"/>
      <c r="B465" s="11"/>
      <c r="E465" s="11"/>
      <c r="H465" s="11"/>
    </row>
    <row r="466" spans="1:8" x14ac:dyDescent="0.25">
      <c r="A466" s="11"/>
      <c r="B466" s="11"/>
      <c r="E466" s="11"/>
      <c r="H466" s="11"/>
    </row>
    <row r="467" spans="1:8" x14ac:dyDescent="0.25">
      <c r="A467" s="11"/>
      <c r="B467" s="11"/>
      <c r="E467" s="11"/>
      <c r="H467" s="11"/>
    </row>
    <row r="468" spans="1:8" x14ac:dyDescent="0.25">
      <c r="A468" s="11"/>
      <c r="B468" s="11"/>
      <c r="E468" s="11"/>
      <c r="H468" s="11"/>
    </row>
    <row r="469" spans="1:8" x14ac:dyDescent="0.25">
      <c r="A469" s="11"/>
      <c r="B469" s="11"/>
      <c r="E469" s="11"/>
      <c r="H469" s="11"/>
    </row>
    <row r="470" spans="1:8" x14ac:dyDescent="0.25">
      <c r="A470" s="11"/>
      <c r="B470" s="11"/>
      <c r="E470" s="11"/>
      <c r="H470" s="11"/>
    </row>
    <row r="471" spans="1:8" x14ac:dyDescent="0.25">
      <c r="A471" s="11"/>
      <c r="B471" s="11"/>
      <c r="E471" s="11"/>
      <c r="H471" s="11"/>
    </row>
    <row r="472" spans="1:8" x14ac:dyDescent="0.25">
      <c r="A472" s="11"/>
      <c r="B472" s="11"/>
      <c r="E472" s="11"/>
      <c r="H472" s="11"/>
    </row>
    <row r="473" spans="1:8" x14ac:dyDescent="0.25">
      <c r="A473" s="11"/>
      <c r="B473" s="11"/>
      <c r="E473" s="11"/>
      <c r="H473" s="11"/>
    </row>
    <row r="474" spans="1:8" x14ac:dyDescent="0.25">
      <c r="A474" s="11"/>
      <c r="B474" s="11"/>
      <c r="E474" s="11"/>
      <c r="H474" s="11"/>
    </row>
    <row r="475" spans="1:8" x14ac:dyDescent="0.25">
      <c r="A475" s="11"/>
      <c r="B475" s="11"/>
      <c r="E475" s="11"/>
      <c r="H475" s="11"/>
    </row>
    <row r="476" spans="1:8" x14ac:dyDescent="0.25">
      <c r="A476" s="11"/>
      <c r="B476" s="11"/>
      <c r="E476" s="11"/>
      <c r="H476" s="11"/>
    </row>
    <row r="477" spans="1:8" x14ac:dyDescent="0.25">
      <c r="A477" s="11"/>
      <c r="B477" s="11"/>
      <c r="E477" s="11"/>
      <c r="H477" s="11"/>
    </row>
    <row r="478" spans="1:8" x14ac:dyDescent="0.25">
      <c r="A478" s="11"/>
      <c r="B478" s="11"/>
      <c r="E478" s="11"/>
      <c r="H478" s="11"/>
    </row>
    <row r="479" spans="1:8" x14ac:dyDescent="0.25">
      <c r="A479" s="11"/>
      <c r="B479" s="11"/>
      <c r="E479" s="11"/>
      <c r="H479" s="11"/>
    </row>
    <row r="480" spans="1:8" x14ac:dyDescent="0.25">
      <c r="A480" s="11"/>
      <c r="B480" s="11"/>
      <c r="E480" s="11"/>
      <c r="H480" s="11"/>
    </row>
    <row r="481" spans="1:8" x14ac:dyDescent="0.25">
      <c r="A481" s="11"/>
      <c r="B481" s="11"/>
      <c r="E481" s="11"/>
      <c r="H481" s="11"/>
    </row>
    <row r="482" spans="1:8" x14ac:dyDescent="0.25">
      <c r="A482" s="11"/>
      <c r="B482" s="11"/>
      <c r="E482" s="11"/>
      <c r="H482" s="11"/>
    </row>
    <row r="483" spans="1:8" x14ac:dyDescent="0.25">
      <c r="A483" s="11"/>
      <c r="B483" s="11"/>
      <c r="E483" s="11"/>
      <c r="H483" s="11"/>
    </row>
    <row r="484" spans="1:8" x14ac:dyDescent="0.25">
      <c r="A484" s="11"/>
      <c r="B484" s="11"/>
      <c r="E484" s="11"/>
      <c r="H484" s="11"/>
    </row>
    <row r="485" spans="1:8" x14ac:dyDescent="0.25">
      <c r="A485" s="11"/>
      <c r="B485" s="11"/>
      <c r="E485" s="11"/>
      <c r="H485" s="11"/>
    </row>
    <row r="486" spans="1:8" x14ac:dyDescent="0.25">
      <c r="A486" s="11"/>
      <c r="B486" s="11"/>
      <c r="E486" s="11"/>
      <c r="H486" s="11"/>
    </row>
    <row r="487" spans="1:8" x14ac:dyDescent="0.25">
      <c r="A487" s="11"/>
      <c r="B487" s="11"/>
      <c r="E487" s="11"/>
      <c r="H487" s="11"/>
    </row>
    <row r="488" spans="1:8" x14ac:dyDescent="0.25">
      <c r="A488" s="11"/>
      <c r="B488" s="11"/>
      <c r="E488" s="11"/>
      <c r="H488" s="11"/>
    </row>
    <row r="489" spans="1:8" x14ac:dyDescent="0.25">
      <c r="A489" s="11"/>
      <c r="B489" s="11"/>
      <c r="E489" s="11"/>
      <c r="H489" s="11"/>
    </row>
    <row r="490" spans="1:8" x14ac:dyDescent="0.25">
      <c r="A490" s="11"/>
      <c r="B490" s="11"/>
      <c r="E490" s="11"/>
      <c r="H490" s="11"/>
    </row>
    <row r="491" spans="1:8" x14ac:dyDescent="0.25">
      <c r="A491" s="11"/>
      <c r="B491" s="11"/>
      <c r="E491" s="11"/>
      <c r="H491" s="11"/>
    </row>
    <row r="492" spans="1:8" x14ac:dyDescent="0.25">
      <c r="A492" s="11"/>
      <c r="B492" s="11"/>
      <c r="E492" s="11"/>
      <c r="H492" s="11"/>
    </row>
    <row r="493" spans="1:8" x14ac:dyDescent="0.25">
      <c r="A493" s="11"/>
      <c r="B493" s="11"/>
      <c r="E493" s="11"/>
      <c r="H493" s="11"/>
    </row>
    <row r="494" spans="1:8" x14ac:dyDescent="0.25">
      <c r="A494" s="11"/>
      <c r="B494" s="11"/>
      <c r="E494" s="11"/>
      <c r="H494" s="11"/>
    </row>
    <row r="495" spans="1:8" x14ac:dyDescent="0.25">
      <c r="A495" s="11"/>
      <c r="B495" s="11"/>
      <c r="E495" s="11"/>
      <c r="H495" s="11"/>
    </row>
    <row r="496" spans="1:8" x14ac:dyDescent="0.25">
      <c r="A496" s="11"/>
      <c r="B496" s="11"/>
      <c r="E496" s="11"/>
      <c r="H496" s="11"/>
    </row>
    <row r="497" spans="1:8" x14ac:dyDescent="0.25">
      <c r="A497" s="11"/>
      <c r="B497" s="11"/>
      <c r="E497" s="11"/>
      <c r="H497" s="11"/>
    </row>
    <row r="498" spans="1:8" x14ac:dyDescent="0.25">
      <c r="A498" s="11"/>
      <c r="B498" s="11"/>
      <c r="E498" s="11"/>
      <c r="H498" s="11"/>
    </row>
    <row r="499" spans="1:8" x14ac:dyDescent="0.25">
      <c r="A499" s="11"/>
      <c r="B499" s="11"/>
      <c r="E499" s="11"/>
      <c r="H499" s="11"/>
    </row>
    <row r="500" spans="1:8" x14ac:dyDescent="0.25">
      <c r="A500" s="11"/>
      <c r="B500" s="11"/>
      <c r="E500" s="11"/>
      <c r="H500" s="11"/>
    </row>
    <row r="501" spans="1:8" x14ac:dyDescent="0.25">
      <c r="A501" s="11"/>
      <c r="B501" s="11"/>
      <c r="E501" s="11"/>
      <c r="H501" s="11"/>
    </row>
    <row r="502" spans="1:8" x14ac:dyDescent="0.25">
      <c r="A502" s="11"/>
      <c r="B502" s="11"/>
      <c r="E502" s="11"/>
      <c r="H502" s="11"/>
    </row>
    <row r="503" spans="1:8" x14ac:dyDescent="0.25">
      <c r="A503" s="11"/>
      <c r="B503" s="11"/>
      <c r="E503" s="11"/>
      <c r="H503" s="11"/>
    </row>
    <row r="504" spans="1:8" x14ac:dyDescent="0.25">
      <c r="A504" s="11"/>
      <c r="B504" s="11"/>
      <c r="E504" s="11"/>
      <c r="H504" s="11"/>
    </row>
    <row r="505" spans="1:8" x14ac:dyDescent="0.25">
      <c r="A505" s="11"/>
      <c r="B505" s="11"/>
      <c r="E505" s="11"/>
      <c r="H505" s="11"/>
    </row>
    <row r="506" spans="1:8" x14ac:dyDescent="0.25">
      <c r="A506" s="11"/>
      <c r="B506" s="11"/>
      <c r="E506" s="11"/>
      <c r="H506" s="11"/>
    </row>
    <row r="507" spans="1:8" x14ac:dyDescent="0.25">
      <c r="A507" s="11"/>
      <c r="B507" s="11"/>
      <c r="E507" s="11"/>
      <c r="H507" s="11"/>
    </row>
    <row r="508" spans="1:8" x14ac:dyDescent="0.25">
      <c r="A508" s="11"/>
      <c r="B508" s="11"/>
      <c r="E508" s="11"/>
      <c r="H508" s="11"/>
    </row>
    <row r="509" spans="1:8" x14ac:dyDescent="0.25">
      <c r="A509" s="11"/>
      <c r="B509" s="11"/>
      <c r="E509" s="11"/>
      <c r="H509" s="11"/>
    </row>
    <row r="510" spans="1:8" x14ac:dyDescent="0.25">
      <c r="A510" s="11"/>
      <c r="B510" s="11"/>
      <c r="E510" s="11"/>
      <c r="H510" s="11"/>
    </row>
    <row r="511" spans="1:8" x14ac:dyDescent="0.25">
      <c r="A511" s="11"/>
      <c r="B511" s="11"/>
      <c r="E511" s="11"/>
      <c r="H511" s="11"/>
    </row>
    <row r="512" spans="1:8" x14ac:dyDescent="0.25">
      <c r="A512" s="11"/>
      <c r="B512" s="11"/>
      <c r="E512" s="11"/>
      <c r="H512" s="11"/>
    </row>
    <row r="513" spans="1:8" x14ac:dyDescent="0.25">
      <c r="A513" s="11"/>
      <c r="B513" s="11"/>
      <c r="E513" s="11"/>
      <c r="H513" s="11"/>
    </row>
    <row r="514" spans="1:8" x14ac:dyDescent="0.25">
      <c r="A514" s="11"/>
      <c r="B514" s="11"/>
      <c r="E514" s="11"/>
      <c r="H514" s="11"/>
    </row>
    <row r="515" spans="1:8" x14ac:dyDescent="0.25">
      <c r="A515" s="11"/>
      <c r="B515" s="11"/>
      <c r="E515" s="11"/>
      <c r="H515" s="11"/>
    </row>
    <row r="516" spans="1:8" x14ac:dyDescent="0.25">
      <c r="A516" s="11"/>
      <c r="B516" s="11"/>
      <c r="E516" s="11"/>
      <c r="H516" s="11"/>
    </row>
    <row r="517" spans="1:8" x14ac:dyDescent="0.25">
      <c r="A517" s="11"/>
      <c r="B517" s="11"/>
      <c r="E517" s="11"/>
      <c r="H517" s="11"/>
    </row>
    <row r="518" spans="1:8" x14ac:dyDescent="0.25">
      <c r="A518" s="11"/>
      <c r="B518" s="11"/>
      <c r="E518" s="11"/>
      <c r="H518" s="11"/>
    </row>
    <row r="519" spans="1:8" x14ac:dyDescent="0.25">
      <c r="A519" s="11"/>
      <c r="B519" s="11"/>
      <c r="E519" s="11"/>
      <c r="H519" s="11"/>
    </row>
    <row r="520" spans="1:8" x14ac:dyDescent="0.25">
      <c r="A520" s="11"/>
      <c r="B520" s="11"/>
      <c r="E520" s="11"/>
      <c r="H520" s="11"/>
    </row>
    <row r="521" spans="1:8" x14ac:dyDescent="0.25">
      <c r="A521" s="11"/>
      <c r="B521" s="11"/>
      <c r="E521" s="11"/>
      <c r="H521" s="11"/>
    </row>
    <row r="522" spans="1:8" x14ac:dyDescent="0.25">
      <c r="A522" s="11"/>
      <c r="B522" s="11"/>
      <c r="E522" s="11"/>
      <c r="H522" s="11"/>
    </row>
    <row r="523" spans="1:8" x14ac:dyDescent="0.25">
      <c r="A523" s="11"/>
      <c r="B523" s="11"/>
      <c r="E523" s="11"/>
      <c r="H523" s="11"/>
    </row>
    <row r="524" spans="1:8" x14ac:dyDescent="0.25">
      <c r="A524" s="11"/>
      <c r="B524" s="11"/>
      <c r="E524" s="11"/>
      <c r="H524" s="11"/>
    </row>
    <row r="525" spans="1:8" x14ac:dyDescent="0.25">
      <c r="A525" s="11"/>
      <c r="B525" s="11"/>
      <c r="E525" s="11"/>
      <c r="H525" s="11"/>
    </row>
    <row r="526" spans="1:8" x14ac:dyDescent="0.25">
      <c r="A526" s="11"/>
      <c r="B526" s="11"/>
      <c r="E526" s="11"/>
      <c r="H526" s="11"/>
    </row>
    <row r="527" spans="1:8" x14ac:dyDescent="0.25">
      <c r="A527" s="11"/>
      <c r="B527" s="11"/>
      <c r="E527" s="11"/>
      <c r="H527" s="11"/>
    </row>
    <row r="528" spans="1:8" x14ac:dyDescent="0.25">
      <c r="A528" s="11"/>
      <c r="B528" s="11"/>
      <c r="E528" s="11"/>
      <c r="H528" s="11"/>
    </row>
    <row r="529" spans="1:8" x14ac:dyDescent="0.25">
      <c r="A529" s="11"/>
      <c r="B529" s="11"/>
      <c r="E529" s="11"/>
      <c r="H529" s="11"/>
    </row>
    <row r="530" spans="1:8" x14ac:dyDescent="0.25">
      <c r="A530" s="11"/>
      <c r="B530" s="11"/>
      <c r="E530" s="11"/>
      <c r="H530" s="11"/>
    </row>
    <row r="531" spans="1:8" x14ac:dyDescent="0.25">
      <c r="A531" s="11"/>
      <c r="B531" s="11"/>
      <c r="E531" s="11"/>
      <c r="H531" s="11"/>
    </row>
    <row r="532" spans="1:8" x14ac:dyDescent="0.25">
      <c r="A532" s="11"/>
      <c r="B532" s="11"/>
      <c r="E532" s="11"/>
      <c r="H532" s="11"/>
    </row>
    <row r="533" spans="1:8" x14ac:dyDescent="0.25">
      <c r="A533" s="11"/>
      <c r="B533" s="11"/>
      <c r="E533" s="11"/>
      <c r="H533" s="11"/>
    </row>
    <row r="534" spans="1:8" x14ac:dyDescent="0.25">
      <c r="A534" s="11"/>
      <c r="B534" s="11"/>
      <c r="E534" s="11"/>
      <c r="H534" s="11"/>
    </row>
    <row r="535" spans="1:8" x14ac:dyDescent="0.25">
      <c r="A535" s="11"/>
      <c r="B535" s="11"/>
      <c r="E535" s="11"/>
      <c r="H535" s="11"/>
    </row>
    <row r="536" spans="1:8" x14ac:dyDescent="0.25">
      <c r="A536" s="11"/>
      <c r="B536" s="11"/>
      <c r="E536" s="11"/>
      <c r="H536" s="11"/>
    </row>
    <row r="537" spans="1:8" x14ac:dyDescent="0.25">
      <c r="A537" s="11"/>
      <c r="B537" s="11"/>
      <c r="E537" s="11"/>
      <c r="H537" s="11"/>
    </row>
    <row r="538" spans="1:8" x14ac:dyDescent="0.25">
      <c r="A538" s="11"/>
      <c r="B538" s="11"/>
      <c r="E538" s="11"/>
      <c r="H538" s="11"/>
    </row>
    <row r="539" spans="1:8" x14ac:dyDescent="0.25">
      <c r="A539" s="11"/>
      <c r="B539" s="11"/>
      <c r="E539" s="11"/>
      <c r="H539" s="11"/>
    </row>
    <row r="540" spans="1:8" x14ac:dyDescent="0.25">
      <c r="A540" s="11"/>
      <c r="B540" s="11"/>
      <c r="E540" s="11"/>
      <c r="H540" s="11"/>
    </row>
    <row r="541" spans="1:8" x14ac:dyDescent="0.25">
      <c r="A541" s="11"/>
      <c r="B541" s="11"/>
      <c r="E541" s="11"/>
      <c r="H541" s="11"/>
    </row>
    <row r="542" spans="1:8" x14ac:dyDescent="0.25">
      <c r="A542" s="11"/>
      <c r="B542" s="11"/>
      <c r="E542" s="11"/>
      <c r="H542" s="11"/>
    </row>
    <row r="543" spans="1:8" x14ac:dyDescent="0.25">
      <c r="A543" s="11"/>
      <c r="B543" s="11"/>
      <c r="E543" s="11"/>
      <c r="H543" s="11"/>
    </row>
    <row r="544" spans="1:8" x14ac:dyDescent="0.25">
      <c r="A544" s="11"/>
      <c r="B544" s="11"/>
      <c r="E544" s="11"/>
      <c r="H544" s="11"/>
    </row>
    <row r="545" spans="1:8" x14ac:dyDescent="0.25">
      <c r="A545" s="11"/>
      <c r="B545" s="11"/>
      <c r="E545" s="11"/>
      <c r="H545" s="11"/>
    </row>
    <row r="546" spans="1:8" x14ac:dyDescent="0.25">
      <c r="A546" s="11"/>
      <c r="B546" s="11"/>
      <c r="E546" s="11"/>
      <c r="H546" s="11"/>
    </row>
    <row r="547" spans="1:8" x14ac:dyDescent="0.25">
      <c r="A547" s="11"/>
      <c r="B547" s="11"/>
      <c r="E547" s="11"/>
      <c r="H547" s="11"/>
    </row>
    <row r="548" spans="1:8" x14ac:dyDescent="0.25">
      <c r="A548" s="11"/>
      <c r="B548" s="11"/>
      <c r="E548" s="11"/>
      <c r="H548" s="11"/>
    </row>
    <row r="549" spans="1:8" x14ac:dyDescent="0.25">
      <c r="A549" s="11"/>
      <c r="B549" s="11"/>
      <c r="E549" s="11"/>
      <c r="H549" s="11"/>
    </row>
    <row r="550" spans="1:8" x14ac:dyDescent="0.25">
      <c r="A550" s="11"/>
      <c r="B550" s="11"/>
      <c r="E550" s="11"/>
      <c r="H550" s="11"/>
    </row>
    <row r="551" spans="1:8" x14ac:dyDescent="0.25">
      <c r="A551" s="11"/>
      <c r="B551" s="11"/>
      <c r="E551" s="11"/>
      <c r="H551" s="11"/>
    </row>
    <row r="552" spans="1:8" x14ac:dyDescent="0.25">
      <c r="A552" s="11"/>
      <c r="B552" s="11"/>
      <c r="E552" s="11"/>
      <c r="H552" s="11"/>
    </row>
    <row r="553" spans="1:8" x14ac:dyDescent="0.25">
      <c r="A553" s="11"/>
      <c r="B553" s="11"/>
      <c r="E553" s="11"/>
      <c r="H553" s="11"/>
    </row>
    <row r="554" spans="1:8" x14ac:dyDescent="0.25">
      <c r="A554" s="11"/>
      <c r="B554" s="11"/>
      <c r="E554" s="11"/>
      <c r="H554" s="11"/>
    </row>
    <row r="555" spans="1:8" x14ac:dyDescent="0.25">
      <c r="A555" s="11"/>
      <c r="B555" s="11"/>
      <c r="E555" s="11"/>
      <c r="H555" s="11"/>
    </row>
    <row r="556" spans="1:8" x14ac:dyDescent="0.25">
      <c r="A556" s="11"/>
      <c r="B556" s="11"/>
      <c r="E556" s="11"/>
      <c r="H556" s="11"/>
    </row>
    <row r="557" spans="1:8" x14ac:dyDescent="0.25">
      <c r="A557" s="11"/>
      <c r="B557" s="11"/>
      <c r="E557" s="11"/>
      <c r="H557" s="11"/>
    </row>
    <row r="558" spans="1:8" x14ac:dyDescent="0.25">
      <c r="A558" s="11"/>
      <c r="B558" s="11"/>
      <c r="E558" s="11"/>
      <c r="H558" s="11"/>
    </row>
    <row r="559" spans="1:8" x14ac:dyDescent="0.25">
      <c r="A559" s="11"/>
      <c r="B559" s="11"/>
      <c r="E559" s="11"/>
      <c r="H559" s="11"/>
    </row>
    <row r="560" spans="1:8" x14ac:dyDescent="0.25">
      <c r="A560" s="11"/>
      <c r="B560" s="11"/>
      <c r="E560" s="11"/>
      <c r="H560" s="11"/>
    </row>
    <row r="561" spans="1:8" x14ac:dyDescent="0.25">
      <c r="A561" s="11"/>
      <c r="B561" s="11"/>
      <c r="E561" s="11"/>
      <c r="H561" s="11"/>
    </row>
    <row r="562" spans="1:8" x14ac:dyDescent="0.25">
      <c r="A562" s="11"/>
      <c r="B562" s="11"/>
      <c r="E562" s="11"/>
      <c r="H562" s="11"/>
    </row>
    <row r="563" spans="1:8" x14ac:dyDescent="0.25">
      <c r="A563" s="11"/>
      <c r="B563" s="11"/>
      <c r="E563" s="11"/>
      <c r="H563" s="11"/>
    </row>
    <row r="564" spans="1:8" x14ac:dyDescent="0.25">
      <c r="A564" s="11"/>
      <c r="B564" s="11"/>
      <c r="E564" s="11"/>
      <c r="H564" s="11"/>
    </row>
    <row r="565" spans="1:8" x14ac:dyDescent="0.25">
      <c r="A565" s="11"/>
      <c r="B565" s="11"/>
      <c r="E565" s="11"/>
      <c r="H565" s="11"/>
    </row>
    <row r="566" spans="1:8" x14ac:dyDescent="0.25">
      <c r="A566" s="11"/>
      <c r="B566" s="11"/>
      <c r="E566" s="11"/>
      <c r="H566" s="11"/>
    </row>
    <row r="567" spans="1:8" x14ac:dyDescent="0.25">
      <c r="A567" s="11"/>
      <c r="B567" s="11"/>
      <c r="E567" s="11"/>
      <c r="H567" s="11"/>
    </row>
    <row r="568" spans="1:8" x14ac:dyDescent="0.25">
      <c r="A568" s="11"/>
      <c r="B568" s="11"/>
      <c r="E568" s="11"/>
      <c r="H568" s="11"/>
    </row>
    <row r="569" spans="1:8" x14ac:dyDescent="0.25">
      <c r="A569" s="11"/>
      <c r="B569" s="11"/>
      <c r="E569" s="11"/>
      <c r="H569" s="11"/>
    </row>
    <row r="570" spans="1:8" x14ac:dyDescent="0.25">
      <c r="A570" s="11"/>
      <c r="B570" s="11"/>
      <c r="E570" s="11"/>
      <c r="H570" s="11"/>
    </row>
    <row r="571" spans="1:8" x14ac:dyDescent="0.25">
      <c r="A571" s="11"/>
      <c r="B571" s="11"/>
      <c r="E571" s="11"/>
      <c r="H571" s="11"/>
    </row>
    <row r="572" spans="1:8" x14ac:dyDescent="0.25">
      <c r="A572" s="11"/>
      <c r="B572" s="11"/>
      <c r="E572" s="11"/>
      <c r="H572" s="11"/>
    </row>
    <row r="573" spans="1:8" x14ac:dyDescent="0.25">
      <c r="A573" s="11"/>
      <c r="B573" s="11"/>
      <c r="E573" s="11"/>
      <c r="H573" s="11"/>
    </row>
    <row r="574" spans="1:8" x14ac:dyDescent="0.25">
      <c r="A574" s="11"/>
      <c r="B574" s="11"/>
      <c r="E574" s="11"/>
      <c r="H574" s="11"/>
    </row>
    <row r="575" spans="1:8" x14ac:dyDescent="0.25">
      <c r="A575" s="11"/>
      <c r="B575" s="11"/>
      <c r="E575" s="11"/>
      <c r="H575" s="11"/>
    </row>
    <row r="576" spans="1:8" x14ac:dyDescent="0.25">
      <c r="A576" s="11"/>
      <c r="B576" s="11"/>
      <c r="E576" s="11"/>
      <c r="H576" s="11"/>
    </row>
    <row r="577" spans="1:8" x14ac:dyDescent="0.25">
      <c r="A577" s="11"/>
      <c r="B577" s="11"/>
      <c r="E577" s="11"/>
      <c r="H577" s="11"/>
    </row>
    <row r="578" spans="1:8" x14ac:dyDescent="0.25">
      <c r="A578" s="11"/>
      <c r="B578" s="11"/>
      <c r="E578" s="11"/>
      <c r="H578" s="11"/>
    </row>
    <row r="579" spans="1:8" x14ac:dyDescent="0.25">
      <c r="A579" s="11"/>
      <c r="B579" s="11"/>
      <c r="E579" s="11"/>
      <c r="H579" s="11"/>
    </row>
    <row r="580" spans="1:8" x14ac:dyDescent="0.25">
      <c r="A580" s="11"/>
      <c r="B580" s="11"/>
      <c r="E580" s="11"/>
      <c r="H580" s="11"/>
    </row>
    <row r="581" spans="1:8" x14ac:dyDescent="0.25">
      <c r="A581" s="11"/>
      <c r="B581" s="11"/>
      <c r="E581" s="11"/>
      <c r="H581" s="11"/>
    </row>
    <row r="582" spans="1:8" x14ac:dyDescent="0.25">
      <c r="A582" s="11"/>
      <c r="B582" s="11"/>
      <c r="E582" s="11"/>
      <c r="H582" s="11"/>
    </row>
    <row r="583" spans="1:8" x14ac:dyDescent="0.25">
      <c r="A583" s="11"/>
      <c r="B583" s="11"/>
      <c r="E583" s="11"/>
      <c r="H583" s="11"/>
    </row>
    <row r="584" spans="1:8" x14ac:dyDescent="0.25">
      <c r="A584" s="11"/>
      <c r="B584" s="11"/>
      <c r="E584" s="11"/>
      <c r="H584" s="11"/>
    </row>
    <row r="585" spans="1:8" x14ac:dyDescent="0.25">
      <c r="A585" s="11"/>
      <c r="B585" s="11"/>
      <c r="E585" s="11"/>
      <c r="H585" s="11"/>
    </row>
    <row r="586" spans="1:8" x14ac:dyDescent="0.25">
      <c r="A586" s="11"/>
      <c r="B586" s="11"/>
      <c r="E586" s="11"/>
      <c r="H586" s="11"/>
    </row>
    <row r="587" spans="1:8" x14ac:dyDescent="0.25">
      <c r="A587" s="11"/>
      <c r="B587" s="11"/>
      <c r="E587" s="11"/>
      <c r="H587" s="11"/>
    </row>
    <row r="588" spans="1:8" x14ac:dyDescent="0.25">
      <c r="A588" s="11"/>
      <c r="B588" s="11"/>
      <c r="E588" s="11"/>
      <c r="H588" s="11"/>
    </row>
    <row r="589" spans="1:8" x14ac:dyDescent="0.25">
      <c r="A589" s="11"/>
      <c r="B589" s="11"/>
      <c r="E589" s="11"/>
      <c r="H589" s="11"/>
    </row>
    <row r="590" spans="1:8" x14ac:dyDescent="0.25">
      <c r="A590" s="11"/>
      <c r="B590" s="11"/>
      <c r="E590" s="11"/>
      <c r="H590" s="11"/>
    </row>
    <row r="591" spans="1:8" x14ac:dyDescent="0.25">
      <c r="A591" s="11"/>
      <c r="B591" s="11"/>
      <c r="E591" s="11"/>
      <c r="H591" s="11"/>
    </row>
    <row r="592" spans="1:8" x14ac:dyDescent="0.25">
      <c r="A592" s="11"/>
      <c r="B592" s="11"/>
      <c r="E592" s="11"/>
      <c r="H592" s="11"/>
    </row>
    <row r="593" spans="1:8" x14ac:dyDescent="0.25">
      <c r="A593" s="11"/>
      <c r="B593" s="11"/>
      <c r="E593" s="11"/>
      <c r="H593" s="11"/>
    </row>
    <row r="594" spans="1:8" x14ac:dyDescent="0.25">
      <c r="A594" s="11"/>
      <c r="B594" s="11"/>
      <c r="E594" s="11"/>
      <c r="H594" s="11"/>
    </row>
    <row r="595" spans="1:8" x14ac:dyDescent="0.25">
      <c r="A595" s="11"/>
      <c r="B595" s="11"/>
      <c r="E595" s="11"/>
      <c r="H595" s="11"/>
    </row>
    <row r="596" spans="1:8" x14ac:dyDescent="0.25">
      <c r="A596" s="11"/>
      <c r="B596" s="11"/>
      <c r="E596" s="11"/>
      <c r="H596" s="11"/>
    </row>
    <row r="597" spans="1:8" x14ac:dyDescent="0.25">
      <c r="A597" s="11"/>
      <c r="B597" s="11"/>
      <c r="E597" s="11"/>
      <c r="H597" s="11"/>
    </row>
    <row r="598" spans="1:8" x14ac:dyDescent="0.25">
      <c r="A598" s="11"/>
      <c r="B598" s="11"/>
      <c r="E598" s="11"/>
      <c r="H598" s="11"/>
    </row>
    <row r="599" spans="1:8" x14ac:dyDescent="0.25">
      <c r="A599" s="11"/>
      <c r="B599" s="11"/>
      <c r="E599" s="11"/>
      <c r="H599" s="11"/>
    </row>
    <row r="600" spans="1:8" x14ac:dyDescent="0.25">
      <c r="A600" s="11"/>
      <c r="B600" s="11"/>
      <c r="E600" s="11"/>
      <c r="H600" s="11"/>
    </row>
    <row r="601" spans="1:8" x14ac:dyDescent="0.25">
      <c r="A601" s="11"/>
      <c r="B601" s="11"/>
      <c r="E601" s="11"/>
      <c r="H601" s="11"/>
    </row>
    <row r="602" spans="1:8" x14ac:dyDescent="0.25">
      <c r="A602" s="11"/>
      <c r="B602" s="11"/>
      <c r="E602" s="11"/>
      <c r="H602" s="11"/>
    </row>
    <row r="603" spans="1:8" x14ac:dyDescent="0.25">
      <c r="A603" s="11"/>
      <c r="B603" s="11"/>
      <c r="E603" s="11"/>
      <c r="H603" s="11"/>
    </row>
    <row r="604" spans="1:8" x14ac:dyDescent="0.25">
      <c r="A604" s="11"/>
      <c r="B604" s="11"/>
      <c r="E604" s="11"/>
      <c r="H604" s="11"/>
    </row>
    <row r="605" spans="1:8" x14ac:dyDescent="0.25">
      <c r="A605" s="11"/>
      <c r="B605" s="11"/>
      <c r="E605" s="11"/>
      <c r="H605" s="11"/>
    </row>
    <row r="606" spans="1:8" x14ac:dyDescent="0.25">
      <c r="A606" s="11"/>
      <c r="B606" s="11"/>
      <c r="E606" s="11"/>
      <c r="H606" s="11"/>
    </row>
    <row r="607" spans="1:8" x14ac:dyDescent="0.25">
      <c r="A607" s="11"/>
      <c r="B607" s="11"/>
      <c r="E607" s="11"/>
      <c r="H607" s="11"/>
    </row>
    <row r="608" spans="1:8" x14ac:dyDescent="0.25">
      <c r="A608" s="11"/>
      <c r="B608" s="11"/>
      <c r="E608" s="11"/>
      <c r="H608" s="11"/>
    </row>
    <row r="609" spans="1:8" x14ac:dyDescent="0.25">
      <c r="A609" s="11"/>
      <c r="B609" s="11"/>
      <c r="E609" s="11"/>
      <c r="H609" s="11"/>
    </row>
    <row r="610" spans="1:8" x14ac:dyDescent="0.25">
      <c r="A610" s="11"/>
      <c r="B610" s="11"/>
      <c r="E610" s="11"/>
      <c r="H610" s="11"/>
    </row>
    <row r="611" spans="1:8" x14ac:dyDescent="0.25">
      <c r="A611" s="11"/>
      <c r="B611" s="11"/>
      <c r="E611" s="11"/>
      <c r="H611" s="11"/>
    </row>
    <row r="612" spans="1:8" x14ac:dyDescent="0.25">
      <c r="A612" s="11"/>
      <c r="B612" s="11"/>
      <c r="E612" s="11"/>
      <c r="H612" s="11"/>
    </row>
    <row r="613" spans="1:8" x14ac:dyDescent="0.25">
      <c r="A613" s="11"/>
      <c r="B613" s="11"/>
      <c r="E613" s="11"/>
      <c r="H613" s="11"/>
    </row>
    <row r="614" spans="1:8" x14ac:dyDescent="0.25">
      <c r="A614" s="11"/>
      <c r="B614" s="11"/>
      <c r="E614" s="11"/>
      <c r="H614" s="11"/>
    </row>
    <row r="615" spans="1:8" x14ac:dyDescent="0.25">
      <c r="A615" s="11"/>
      <c r="B615" s="11"/>
      <c r="E615" s="11"/>
      <c r="H615" s="11"/>
    </row>
    <row r="616" spans="1:8" x14ac:dyDescent="0.25">
      <c r="A616" s="11"/>
      <c r="B616" s="11"/>
      <c r="E616" s="11"/>
      <c r="H616" s="11"/>
    </row>
    <row r="617" spans="1:8" x14ac:dyDescent="0.25">
      <c r="A617" s="11"/>
      <c r="B617" s="11"/>
      <c r="E617" s="11"/>
      <c r="H617" s="11"/>
    </row>
    <row r="618" spans="1:8" x14ac:dyDescent="0.25">
      <c r="A618" s="11"/>
      <c r="B618" s="11"/>
      <c r="E618" s="11"/>
      <c r="H618" s="11"/>
    </row>
    <row r="619" spans="1:8" x14ac:dyDescent="0.25">
      <c r="A619" s="11"/>
      <c r="B619" s="11"/>
      <c r="E619" s="11"/>
      <c r="H619" s="11"/>
    </row>
    <row r="620" spans="1:8" x14ac:dyDescent="0.25">
      <c r="A620" s="11"/>
      <c r="B620" s="11"/>
      <c r="E620" s="11"/>
      <c r="H620" s="11"/>
    </row>
    <row r="621" spans="1:8" x14ac:dyDescent="0.25">
      <c r="A621" s="11"/>
      <c r="B621" s="11"/>
      <c r="E621" s="11"/>
      <c r="H621" s="11"/>
    </row>
    <row r="622" spans="1:8" x14ac:dyDescent="0.25">
      <c r="A622" s="11"/>
      <c r="B622" s="11"/>
      <c r="E622" s="11"/>
      <c r="H622" s="11"/>
    </row>
    <row r="623" spans="1:8" x14ac:dyDescent="0.25">
      <c r="A623" s="11"/>
      <c r="B623" s="11"/>
      <c r="E623" s="11"/>
      <c r="H623" s="11"/>
    </row>
    <row r="624" spans="1:8" x14ac:dyDescent="0.25">
      <c r="A624" s="11"/>
      <c r="B624" s="11"/>
      <c r="E624" s="11"/>
      <c r="H624" s="11"/>
    </row>
    <row r="625" spans="1:8" x14ac:dyDescent="0.25">
      <c r="A625" s="11"/>
      <c r="B625" s="11"/>
      <c r="E625" s="11"/>
      <c r="H625" s="11"/>
    </row>
    <row r="626" spans="1:8" x14ac:dyDescent="0.25">
      <c r="A626" s="11"/>
      <c r="B626" s="11"/>
      <c r="E626" s="11"/>
      <c r="H626" s="11"/>
    </row>
    <row r="627" spans="1:8" x14ac:dyDescent="0.25">
      <c r="A627" s="11"/>
      <c r="B627" s="11"/>
      <c r="E627" s="11"/>
      <c r="H627" s="11"/>
    </row>
    <row r="628" spans="1:8" x14ac:dyDescent="0.25">
      <c r="A628" s="11"/>
      <c r="B628" s="11"/>
      <c r="E628" s="11"/>
      <c r="H628" s="11"/>
    </row>
    <row r="629" spans="1:8" x14ac:dyDescent="0.25">
      <c r="A629" s="11"/>
      <c r="B629" s="11"/>
      <c r="E629" s="11"/>
      <c r="H629" s="11"/>
    </row>
    <row r="630" spans="1:8" x14ac:dyDescent="0.25">
      <c r="A630" s="11"/>
      <c r="B630" s="11"/>
      <c r="E630" s="11"/>
      <c r="H630" s="11"/>
    </row>
    <row r="631" spans="1:8" x14ac:dyDescent="0.25">
      <c r="A631" s="11"/>
      <c r="B631" s="11"/>
      <c r="E631" s="11"/>
      <c r="H631" s="11"/>
    </row>
    <row r="632" spans="1:8" x14ac:dyDescent="0.25">
      <c r="A632" s="11"/>
      <c r="B632" s="11"/>
      <c r="E632" s="11"/>
      <c r="H632" s="11"/>
    </row>
    <row r="633" spans="1:8" x14ac:dyDescent="0.25">
      <c r="A633" s="11"/>
      <c r="B633" s="11"/>
      <c r="E633" s="11"/>
      <c r="H633" s="11"/>
    </row>
    <row r="634" spans="1:8" x14ac:dyDescent="0.25">
      <c r="A634" s="11"/>
      <c r="B634" s="11"/>
      <c r="E634" s="11"/>
      <c r="H634" s="11"/>
    </row>
    <row r="635" spans="1:8" x14ac:dyDescent="0.25">
      <c r="A635" s="11"/>
      <c r="B635" s="11"/>
      <c r="E635" s="11"/>
      <c r="H635" s="11"/>
    </row>
    <row r="636" spans="1:8" x14ac:dyDescent="0.25">
      <c r="A636" s="11"/>
      <c r="B636" s="11"/>
      <c r="E636" s="11"/>
      <c r="H636" s="11"/>
    </row>
    <row r="637" spans="1:8" x14ac:dyDescent="0.25">
      <c r="A637" s="11"/>
      <c r="B637" s="11"/>
      <c r="E637" s="11"/>
      <c r="H637" s="11"/>
    </row>
    <row r="638" spans="1:8" x14ac:dyDescent="0.25">
      <c r="A638" s="11"/>
      <c r="B638" s="11"/>
      <c r="E638" s="11"/>
      <c r="H638" s="11"/>
    </row>
    <row r="639" spans="1:8" x14ac:dyDescent="0.25">
      <c r="A639" s="11"/>
      <c r="B639" s="11"/>
      <c r="E639" s="11"/>
      <c r="H639" s="11"/>
    </row>
    <row r="640" spans="1:8" x14ac:dyDescent="0.25">
      <c r="A640" s="11"/>
      <c r="B640" s="11"/>
      <c r="E640" s="11"/>
      <c r="H640" s="11"/>
    </row>
    <row r="641" spans="1:8" x14ac:dyDescent="0.25">
      <c r="A641" s="11"/>
      <c r="B641" s="11"/>
      <c r="E641" s="11"/>
      <c r="H641" s="11"/>
    </row>
    <row r="642" spans="1:8" x14ac:dyDescent="0.25">
      <c r="A642" s="11"/>
      <c r="B642" s="11"/>
      <c r="E642" s="11"/>
      <c r="H642" s="11"/>
    </row>
    <row r="643" spans="1:8" x14ac:dyDescent="0.25">
      <c r="A643" s="11"/>
      <c r="B643" s="11"/>
      <c r="E643" s="11"/>
      <c r="H643" s="11"/>
    </row>
    <row r="644" spans="1:8" x14ac:dyDescent="0.25">
      <c r="A644" s="11"/>
      <c r="B644" s="11"/>
      <c r="E644" s="11"/>
      <c r="H644" s="11"/>
    </row>
    <row r="645" spans="1:8" x14ac:dyDescent="0.25">
      <c r="A645" s="11"/>
      <c r="B645" s="11"/>
      <c r="E645" s="11"/>
      <c r="H645" s="11"/>
    </row>
    <row r="646" spans="1:8" x14ac:dyDescent="0.25">
      <c r="A646" s="11"/>
      <c r="B646" s="11"/>
      <c r="E646" s="11"/>
      <c r="H646" s="11"/>
    </row>
    <row r="647" spans="1:8" x14ac:dyDescent="0.25">
      <c r="A647" s="11"/>
      <c r="B647" s="11"/>
      <c r="E647" s="11"/>
      <c r="H647" s="11"/>
    </row>
    <row r="648" spans="1:8" x14ac:dyDescent="0.25">
      <c r="A648" s="11"/>
      <c r="B648" s="11"/>
      <c r="E648" s="11"/>
      <c r="H648" s="11"/>
    </row>
    <row r="649" spans="1:8" x14ac:dyDescent="0.25">
      <c r="A649" s="11"/>
      <c r="B649" s="11"/>
      <c r="E649" s="11"/>
      <c r="H649" s="11"/>
    </row>
    <row r="650" spans="1:8" x14ac:dyDescent="0.25">
      <c r="A650" s="11"/>
      <c r="B650" s="11"/>
      <c r="E650" s="11"/>
      <c r="H650" s="11"/>
    </row>
    <row r="651" spans="1:8" x14ac:dyDescent="0.25">
      <c r="A651" s="11"/>
      <c r="B651" s="11"/>
      <c r="E651" s="11"/>
      <c r="H651" s="11"/>
    </row>
    <row r="652" spans="1:8" x14ac:dyDescent="0.25">
      <c r="A652" s="11"/>
      <c r="B652" s="11"/>
      <c r="E652" s="11"/>
      <c r="H652" s="11"/>
    </row>
    <row r="653" spans="1:8" x14ac:dyDescent="0.25">
      <c r="A653" s="11"/>
      <c r="B653" s="11"/>
      <c r="E653" s="11"/>
      <c r="H653" s="11"/>
    </row>
    <row r="654" spans="1:8" x14ac:dyDescent="0.25">
      <c r="A654" s="11"/>
      <c r="B654" s="11"/>
      <c r="E654" s="11"/>
      <c r="H654" s="11"/>
    </row>
    <row r="655" spans="1:8" x14ac:dyDescent="0.25">
      <c r="A655" s="11"/>
      <c r="B655" s="11"/>
      <c r="E655" s="11"/>
      <c r="H655" s="11"/>
    </row>
    <row r="656" spans="1:8" x14ac:dyDescent="0.25">
      <c r="A656" s="11"/>
      <c r="B656" s="11"/>
      <c r="E656" s="11"/>
      <c r="H656" s="11"/>
    </row>
    <row r="657" spans="1:8" x14ac:dyDescent="0.25">
      <c r="A657" s="11"/>
      <c r="B657" s="11"/>
      <c r="E657" s="11"/>
      <c r="H657" s="11"/>
    </row>
    <row r="658" spans="1:8" x14ac:dyDescent="0.25">
      <c r="A658" s="11"/>
      <c r="B658" s="11"/>
      <c r="E658" s="11"/>
      <c r="H658" s="11"/>
    </row>
    <row r="659" spans="1:8" x14ac:dyDescent="0.25">
      <c r="A659" s="11"/>
      <c r="B659" s="11"/>
      <c r="E659" s="11"/>
      <c r="H659" s="11"/>
    </row>
    <row r="660" spans="1:8" x14ac:dyDescent="0.25">
      <c r="A660" s="11"/>
      <c r="B660" s="11"/>
      <c r="E660" s="11"/>
      <c r="H660" s="11"/>
    </row>
    <row r="661" spans="1:8" x14ac:dyDescent="0.25">
      <c r="A661" s="11"/>
      <c r="B661" s="11"/>
      <c r="E661" s="11"/>
      <c r="H661" s="11"/>
    </row>
    <row r="662" spans="1:8" x14ac:dyDescent="0.25">
      <c r="A662" s="11"/>
      <c r="B662" s="11"/>
      <c r="E662" s="11"/>
      <c r="H662" s="11"/>
    </row>
    <row r="663" spans="1:8" x14ac:dyDescent="0.25">
      <c r="A663" s="11"/>
      <c r="B663" s="11"/>
      <c r="E663" s="11"/>
      <c r="H663" s="11"/>
    </row>
    <row r="664" spans="1:8" x14ac:dyDescent="0.25">
      <c r="A664" s="11"/>
      <c r="B664" s="11"/>
      <c r="E664" s="11"/>
      <c r="H664" s="11"/>
    </row>
    <row r="665" spans="1:8" x14ac:dyDescent="0.25">
      <c r="A665" s="11"/>
      <c r="B665" s="11"/>
      <c r="E665" s="11"/>
      <c r="H665" s="11"/>
    </row>
    <row r="666" spans="1:8" x14ac:dyDescent="0.25">
      <c r="A666" s="11"/>
      <c r="B666" s="11"/>
      <c r="E666" s="11"/>
      <c r="H666" s="11"/>
    </row>
    <row r="667" spans="1:8" x14ac:dyDescent="0.25">
      <c r="A667" s="11"/>
      <c r="B667" s="11"/>
      <c r="E667" s="11"/>
      <c r="H667" s="11"/>
    </row>
    <row r="668" spans="1:8" x14ac:dyDescent="0.25">
      <c r="A668" s="11"/>
      <c r="B668" s="11"/>
      <c r="E668" s="11"/>
      <c r="H668" s="11"/>
    </row>
    <row r="669" spans="1:8" x14ac:dyDescent="0.25">
      <c r="A669" s="11"/>
      <c r="B669" s="11"/>
      <c r="E669" s="11"/>
      <c r="H669" s="11"/>
    </row>
    <row r="670" spans="1:8" x14ac:dyDescent="0.25">
      <c r="A670" s="11"/>
      <c r="B670" s="11"/>
      <c r="E670" s="11"/>
      <c r="H670" s="11"/>
    </row>
    <row r="671" spans="1:8" x14ac:dyDescent="0.25">
      <c r="A671" s="11"/>
      <c r="B671" s="11"/>
      <c r="E671" s="11"/>
      <c r="H671" s="11"/>
    </row>
    <row r="672" spans="1:8" x14ac:dyDescent="0.25">
      <c r="A672" s="11"/>
      <c r="B672" s="11"/>
      <c r="E672" s="11"/>
      <c r="H672" s="11"/>
    </row>
    <row r="673" spans="1:8" x14ac:dyDescent="0.25">
      <c r="A673" s="11"/>
      <c r="B673" s="11"/>
      <c r="E673" s="11"/>
      <c r="H673" s="11"/>
    </row>
    <row r="674" spans="1:8" x14ac:dyDescent="0.25">
      <c r="A674" s="11"/>
      <c r="B674" s="11"/>
      <c r="E674" s="11"/>
      <c r="H674" s="11"/>
    </row>
    <row r="675" spans="1:8" x14ac:dyDescent="0.25">
      <c r="A675" s="11"/>
      <c r="B675" s="11"/>
      <c r="E675" s="11"/>
      <c r="H675" s="11"/>
    </row>
    <row r="676" spans="1:8" x14ac:dyDescent="0.25">
      <c r="A676" s="11"/>
      <c r="B676" s="11"/>
      <c r="E676" s="11"/>
      <c r="H676" s="11"/>
    </row>
    <row r="677" spans="1:8" x14ac:dyDescent="0.25">
      <c r="A677" s="11"/>
      <c r="B677" s="11"/>
      <c r="E677" s="11"/>
      <c r="H677" s="11"/>
    </row>
    <row r="678" spans="1:8" x14ac:dyDescent="0.25">
      <c r="A678" s="11"/>
      <c r="B678" s="11"/>
      <c r="E678" s="11"/>
      <c r="H678" s="11"/>
    </row>
    <row r="679" spans="1:8" x14ac:dyDescent="0.25">
      <c r="A679" s="11"/>
      <c r="B679" s="11"/>
      <c r="E679" s="11"/>
      <c r="H679" s="11"/>
    </row>
    <row r="680" spans="1:8" x14ac:dyDescent="0.25">
      <c r="A680" s="11"/>
      <c r="B680" s="11"/>
      <c r="E680" s="11"/>
      <c r="H680" s="11"/>
    </row>
    <row r="681" spans="1:8" x14ac:dyDescent="0.25">
      <c r="A681" s="11"/>
      <c r="B681" s="11"/>
      <c r="E681" s="11"/>
      <c r="H681" s="11"/>
    </row>
    <row r="682" spans="1:8" x14ac:dyDescent="0.25">
      <c r="A682" s="11"/>
      <c r="B682" s="11"/>
      <c r="E682" s="11"/>
      <c r="H682" s="11"/>
    </row>
    <row r="683" spans="1:8" x14ac:dyDescent="0.25">
      <c r="A683" s="11"/>
      <c r="B683" s="11"/>
      <c r="E683" s="11"/>
      <c r="H683" s="11"/>
    </row>
    <row r="684" spans="1:8" x14ac:dyDescent="0.25">
      <c r="A684" s="11"/>
      <c r="B684" s="11"/>
      <c r="E684" s="11"/>
      <c r="H684" s="11"/>
    </row>
    <row r="685" spans="1:8" x14ac:dyDescent="0.25">
      <c r="A685" s="11"/>
      <c r="B685" s="11"/>
      <c r="E685" s="11"/>
      <c r="H685" s="11"/>
    </row>
    <row r="686" spans="1:8" x14ac:dyDescent="0.25">
      <c r="A686" s="11"/>
      <c r="B686" s="11"/>
      <c r="E686" s="11"/>
      <c r="H686" s="11"/>
    </row>
    <row r="687" spans="1:8" x14ac:dyDescent="0.25">
      <c r="A687" s="11"/>
      <c r="B687" s="11"/>
      <c r="E687" s="11"/>
      <c r="H687" s="11"/>
    </row>
    <row r="688" spans="1:8" x14ac:dyDescent="0.25">
      <c r="A688" s="11"/>
      <c r="B688" s="11"/>
      <c r="E688" s="11"/>
      <c r="H688" s="11"/>
    </row>
    <row r="689" spans="1:8" x14ac:dyDescent="0.25">
      <c r="A689" s="11"/>
      <c r="B689" s="11"/>
      <c r="E689" s="11"/>
      <c r="H689" s="11"/>
    </row>
    <row r="690" spans="1:8" x14ac:dyDescent="0.25">
      <c r="A690" s="11"/>
      <c r="B690" s="11"/>
      <c r="E690" s="11"/>
      <c r="H690" s="11"/>
    </row>
    <row r="691" spans="1:8" x14ac:dyDescent="0.25">
      <c r="A691" s="11"/>
      <c r="B691" s="11"/>
      <c r="E691" s="11"/>
      <c r="H691" s="11"/>
    </row>
    <row r="692" spans="1:8" x14ac:dyDescent="0.25">
      <c r="A692" s="11"/>
      <c r="B692" s="11"/>
      <c r="E692" s="11"/>
      <c r="H692" s="11"/>
    </row>
    <row r="693" spans="1:8" x14ac:dyDescent="0.25">
      <c r="A693" s="11"/>
      <c r="B693" s="11"/>
      <c r="E693" s="11"/>
      <c r="H693" s="11"/>
    </row>
    <row r="694" spans="1:8" x14ac:dyDescent="0.25">
      <c r="A694" s="11"/>
      <c r="B694" s="11"/>
      <c r="E694" s="11"/>
      <c r="H694" s="11"/>
    </row>
    <row r="695" spans="1:8" x14ac:dyDescent="0.25">
      <c r="A695" s="11"/>
      <c r="B695" s="11"/>
      <c r="E695" s="11"/>
      <c r="H695" s="11"/>
    </row>
    <row r="696" spans="1:8" x14ac:dyDescent="0.25">
      <c r="A696" s="11"/>
      <c r="B696" s="11"/>
      <c r="E696" s="11"/>
      <c r="H696" s="11"/>
    </row>
    <row r="697" spans="1:8" x14ac:dyDescent="0.25">
      <c r="A697" s="11"/>
      <c r="B697" s="11"/>
      <c r="E697" s="11"/>
      <c r="H697" s="11"/>
    </row>
    <row r="698" spans="1:8" x14ac:dyDescent="0.25">
      <c r="A698" s="11"/>
      <c r="B698" s="11"/>
      <c r="E698" s="11"/>
      <c r="H698" s="11"/>
    </row>
    <row r="699" spans="1:8" x14ac:dyDescent="0.25">
      <c r="A699" s="11"/>
      <c r="B699" s="11"/>
      <c r="E699" s="11"/>
      <c r="H699" s="11"/>
    </row>
    <row r="700" spans="1:8" x14ac:dyDescent="0.25">
      <c r="A700" s="11"/>
      <c r="B700" s="11"/>
      <c r="E700" s="11"/>
      <c r="H700" s="11"/>
    </row>
    <row r="701" spans="1:8" x14ac:dyDescent="0.25">
      <c r="A701" s="11"/>
      <c r="B701" s="11"/>
      <c r="E701" s="11"/>
      <c r="H701" s="11"/>
    </row>
    <row r="702" spans="1:8" x14ac:dyDescent="0.25">
      <c r="A702" s="11"/>
      <c r="B702" s="11"/>
      <c r="E702" s="11"/>
      <c r="H702" s="11"/>
    </row>
    <row r="703" spans="1:8" x14ac:dyDescent="0.25">
      <c r="A703" s="11"/>
      <c r="B703" s="11"/>
      <c r="E703" s="11"/>
      <c r="H703" s="11"/>
    </row>
    <row r="704" spans="1:8" x14ac:dyDescent="0.25">
      <c r="A704" s="11"/>
      <c r="B704" s="11"/>
      <c r="E704" s="11"/>
      <c r="H704" s="11"/>
    </row>
    <row r="705" spans="1:8" x14ac:dyDescent="0.25">
      <c r="A705" s="11"/>
      <c r="B705" s="11"/>
      <c r="E705" s="11"/>
      <c r="H705" s="11"/>
    </row>
    <row r="706" spans="1:8" x14ac:dyDescent="0.25">
      <c r="A706" s="11"/>
      <c r="B706" s="11"/>
      <c r="E706" s="11"/>
      <c r="H706" s="11"/>
    </row>
    <row r="707" spans="1:8" x14ac:dyDescent="0.25">
      <c r="A707" s="11"/>
      <c r="B707" s="11"/>
      <c r="E707" s="11"/>
      <c r="H707" s="11"/>
    </row>
    <row r="708" spans="1:8" x14ac:dyDescent="0.25">
      <c r="A708" s="11"/>
      <c r="B708" s="11"/>
      <c r="E708" s="11"/>
      <c r="H708" s="11"/>
    </row>
    <row r="709" spans="1:8" x14ac:dyDescent="0.25">
      <c r="A709" s="11"/>
      <c r="B709" s="11"/>
      <c r="E709" s="11"/>
      <c r="H709" s="11"/>
    </row>
    <row r="710" spans="1:8" x14ac:dyDescent="0.25">
      <c r="A710" s="11"/>
      <c r="B710" s="11"/>
      <c r="E710" s="11"/>
      <c r="H710" s="11"/>
    </row>
    <row r="711" spans="1:8" x14ac:dyDescent="0.25">
      <c r="A711" s="11"/>
      <c r="B711" s="11"/>
      <c r="E711" s="11"/>
      <c r="H711" s="11"/>
    </row>
    <row r="712" spans="1:8" x14ac:dyDescent="0.25">
      <c r="A712" s="11"/>
      <c r="B712" s="11"/>
      <c r="E712" s="11"/>
      <c r="H712" s="11"/>
    </row>
    <row r="713" spans="1:8" x14ac:dyDescent="0.25">
      <c r="A713" s="11"/>
      <c r="B713" s="11"/>
      <c r="E713" s="11"/>
      <c r="H713" s="11"/>
    </row>
    <row r="714" spans="1:8" x14ac:dyDescent="0.25">
      <c r="A714" s="11"/>
      <c r="B714" s="11"/>
      <c r="E714" s="11"/>
      <c r="H714" s="11"/>
    </row>
    <row r="715" spans="1:8" x14ac:dyDescent="0.25">
      <c r="A715" s="11"/>
      <c r="B715" s="11"/>
      <c r="E715" s="11"/>
      <c r="H715" s="11"/>
    </row>
    <row r="716" spans="1:8" x14ac:dyDescent="0.25">
      <c r="A716" s="11"/>
      <c r="B716" s="11"/>
      <c r="E716" s="11"/>
      <c r="H716" s="11"/>
    </row>
    <row r="717" spans="1:8" x14ac:dyDescent="0.25">
      <c r="A717" s="11"/>
      <c r="B717" s="11"/>
      <c r="E717" s="11"/>
      <c r="H717" s="11"/>
    </row>
    <row r="718" spans="1:8" x14ac:dyDescent="0.25">
      <c r="A718" s="11"/>
      <c r="B718" s="11"/>
      <c r="E718" s="11"/>
      <c r="H718" s="11"/>
    </row>
    <row r="719" spans="1:8" x14ac:dyDescent="0.25">
      <c r="A719" s="11"/>
      <c r="B719" s="11"/>
      <c r="E719" s="11"/>
      <c r="H719" s="11"/>
    </row>
    <row r="720" spans="1:8" x14ac:dyDescent="0.25">
      <c r="A720" s="11"/>
      <c r="B720" s="11"/>
      <c r="E720" s="11"/>
      <c r="H720" s="11"/>
    </row>
    <row r="721" spans="1:8" x14ac:dyDescent="0.25">
      <c r="A721" s="11"/>
      <c r="B721" s="11"/>
      <c r="E721" s="11"/>
      <c r="H721" s="11"/>
    </row>
    <row r="722" spans="1:8" x14ac:dyDescent="0.25">
      <c r="A722" s="11"/>
      <c r="B722" s="11"/>
      <c r="E722" s="11"/>
      <c r="H722" s="11"/>
    </row>
    <row r="723" spans="1:8" x14ac:dyDescent="0.25">
      <c r="A723" s="11"/>
      <c r="B723" s="11"/>
      <c r="E723" s="11"/>
      <c r="H723" s="11"/>
    </row>
    <row r="724" spans="1:8" x14ac:dyDescent="0.25">
      <c r="A724" s="11"/>
      <c r="B724" s="11"/>
      <c r="E724" s="11"/>
      <c r="H724" s="11"/>
    </row>
    <row r="725" spans="1:8" x14ac:dyDescent="0.25">
      <c r="A725" s="11"/>
      <c r="B725" s="11"/>
      <c r="E725" s="11"/>
      <c r="H725" s="11"/>
    </row>
    <row r="726" spans="1:8" x14ac:dyDescent="0.25">
      <c r="A726" s="11"/>
      <c r="B726" s="11"/>
      <c r="E726" s="11"/>
      <c r="H726" s="11"/>
    </row>
    <row r="727" spans="1:8" x14ac:dyDescent="0.25">
      <c r="A727" s="11"/>
      <c r="B727" s="11"/>
      <c r="E727" s="11"/>
      <c r="H727" s="11"/>
    </row>
    <row r="728" spans="1:8" x14ac:dyDescent="0.25">
      <c r="A728" s="11"/>
      <c r="B728" s="11"/>
      <c r="E728" s="11"/>
      <c r="H728" s="11"/>
    </row>
    <row r="729" spans="1:8" x14ac:dyDescent="0.25">
      <c r="A729" s="11"/>
      <c r="B729" s="11"/>
      <c r="E729" s="11"/>
      <c r="H729" s="11"/>
    </row>
    <row r="730" spans="1:8" x14ac:dyDescent="0.25">
      <c r="A730" s="11"/>
      <c r="B730" s="11"/>
      <c r="E730" s="11"/>
      <c r="H730" s="11"/>
    </row>
    <row r="731" spans="1:8" x14ac:dyDescent="0.25">
      <c r="A731" s="11"/>
      <c r="B731" s="11"/>
      <c r="E731" s="11"/>
      <c r="H731" s="11"/>
    </row>
    <row r="732" spans="1:8" x14ac:dyDescent="0.25">
      <c r="A732" s="11"/>
      <c r="B732" s="11"/>
      <c r="E732" s="11"/>
      <c r="H732" s="11"/>
    </row>
    <row r="733" spans="1:8" x14ac:dyDescent="0.25">
      <c r="A733" s="11"/>
      <c r="B733" s="11"/>
      <c r="E733" s="11"/>
      <c r="H733" s="11"/>
    </row>
    <row r="734" spans="1:8" x14ac:dyDescent="0.25">
      <c r="A734" s="11"/>
      <c r="B734" s="11"/>
      <c r="E734" s="11"/>
      <c r="H734" s="11"/>
    </row>
    <row r="735" spans="1:8" x14ac:dyDescent="0.25">
      <c r="A735" s="11"/>
      <c r="B735" s="11"/>
      <c r="E735" s="11"/>
      <c r="H735" s="11"/>
    </row>
    <row r="736" spans="1:8" x14ac:dyDescent="0.25">
      <c r="A736" s="11"/>
      <c r="B736" s="11"/>
      <c r="E736" s="11"/>
      <c r="H736" s="11"/>
    </row>
    <row r="737" spans="1:8" x14ac:dyDescent="0.25">
      <c r="A737" s="11"/>
      <c r="B737" s="11"/>
      <c r="E737" s="11"/>
      <c r="H737" s="11"/>
    </row>
    <row r="738" spans="1:8" x14ac:dyDescent="0.25">
      <c r="A738" s="11"/>
      <c r="B738" s="11"/>
      <c r="E738" s="11"/>
      <c r="H738" s="11"/>
    </row>
    <row r="739" spans="1:8" x14ac:dyDescent="0.25">
      <c r="A739" s="11"/>
      <c r="B739" s="11"/>
      <c r="E739" s="11"/>
      <c r="H739" s="11"/>
    </row>
    <row r="740" spans="1:8" x14ac:dyDescent="0.25">
      <c r="A740" s="11"/>
      <c r="B740" s="11"/>
      <c r="E740" s="11"/>
      <c r="H740" s="11"/>
    </row>
    <row r="741" spans="1:8" x14ac:dyDescent="0.25">
      <c r="A741" s="11"/>
      <c r="B741" s="11"/>
      <c r="E741" s="11"/>
      <c r="H741" s="11"/>
    </row>
    <row r="742" spans="1:8" x14ac:dyDescent="0.25">
      <c r="A742" s="11"/>
      <c r="B742" s="11"/>
      <c r="E742" s="11"/>
      <c r="H742" s="11"/>
    </row>
    <row r="743" spans="1:8" x14ac:dyDescent="0.25">
      <c r="A743" s="11"/>
      <c r="B743" s="11"/>
      <c r="E743" s="11"/>
      <c r="H743" s="11"/>
    </row>
    <row r="744" spans="1:8" x14ac:dyDescent="0.25">
      <c r="A744" s="11"/>
      <c r="B744" s="11"/>
      <c r="E744" s="11"/>
      <c r="H744" s="11"/>
    </row>
    <row r="745" spans="1:8" x14ac:dyDescent="0.25">
      <c r="A745" s="11"/>
      <c r="B745" s="11"/>
      <c r="E745" s="11"/>
      <c r="H745" s="11"/>
    </row>
    <row r="746" spans="1:8" x14ac:dyDescent="0.25">
      <c r="A746" s="11"/>
      <c r="B746" s="11"/>
      <c r="E746" s="11"/>
      <c r="H746" s="11"/>
    </row>
    <row r="747" spans="1:8" x14ac:dyDescent="0.25">
      <c r="A747" s="11"/>
      <c r="B747" s="11"/>
      <c r="E747" s="11"/>
      <c r="H747" s="11"/>
    </row>
    <row r="748" spans="1:8" x14ac:dyDescent="0.25">
      <c r="A748" s="11"/>
      <c r="B748" s="11"/>
      <c r="E748" s="11"/>
      <c r="H748" s="11"/>
    </row>
    <row r="749" spans="1:8" x14ac:dyDescent="0.25">
      <c r="A749" s="11"/>
      <c r="B749" s="11"/>
      <c r="E749" s="11"/>
      <c r="H749" s="11"/>
    </row>
    <row r="750" spans="1:8" x14ac:dyDescent="0.25">
      <c r="A750" s="11"/>
      <c r="B750" s="11"/>
      <c r="E750" s="11"/>
      <c r="H750" s="11"/>
    </row>
    <row r="751" spans="1:8" x14ac:dyDescent="0.25">
      <c r="A751" s="11"/>
      <c r="B751" s="11"/>
      <c r="E751" s="11"/>
      <c r="H751" s="11"/>
    </row>
    <row r="752" spans="1:8" x14ac:dyDescent="0.25">
      <c r="A752" s="11"/>
      <c r="B752" s="11"/>
      <c r="E752" s="11"/>
      <c r="H752" s="11"/>
    </row>
    <row r="753" spans="1:8" x14ac:dyDescent="0.25">
      <c r="A753" s="11"/>
      <c r="B753" s="11"/>
      <c r="E753" s="11"/>
      <c r="H753" s="11"/>
    </row>
    <row r="754" spans="1:8" x14ac:dyDescent="0.25">
      <c r="A754" s="11"/>
      <c r="B754" s="11"/>
      <c r="E754" s="11"/>
      <c r="H754" s="11"/>
    </row>
    <row r="755" spans="1:8" x14ac:dyDescent="0.25">
      <c r="A755" s="11"/>
      <c r="B755" s="11"/>
      <c r="E755" s="11"/>
      <c r="H755" s="11"/>
    </row>
    <row r="756" spans="1:8" x14ac:dyDescent="0.25">
      <c r="A756" s="11"/>
      <c r="B756" s="11"/>
      <c r="E756" s="11"/>
      <c r="H756" s="11"/>
    </row>
    <row r="757" spans="1:8" x14ac:dyDescent="0.25">
      <c r="A757" s="11"/>
      <c r="B757" s="11"/>
      <c r="E757" s="11"/>
      <c r="H757" s="11"/>
    </row>
    <row r="758" spans="1:8" x14ac:dyDescent="0.25">
      <c r="A758" s="11"/>
      <c r="B758" s="11"/>
      <c r="E758" s="11"/>
      <c r="H758" s="11"/>
    </row>
    <row r="759" spans="1:8" x14ac:dyDescent="0.25">
      <c r="A759" s="11"/>
      <c r="B759" s="11"/>
      <c r="E759" s="11"/>
      <c r="H759" s="11"/>
    </row>
    <row r="760" spans="1:8" x14ac:dyDescent="0.25">
      <c r="A760" s="11"/>
      <c r="B760" s="11"/>
      <c r="E760" s="11"/>
      <c r="H760" s="11"/>
    </row>
    <row r="761" spans="1:8" x14ac:dyDescent="0.25">
      <c r="A761" s="11"/>
      <c r="B761" s="11"/>
      <c r="E761" s="11"/>
      <c r="H761" s="11"/>
    </row>
    <row r="762" spans="1:8" x14ac:dyDescent="0.25">
      <c r="A762" s="11"/>
      <c r="B762" s="11"/>
      <c r="E762" s="11"/>
      <c r="H762" s="11"/>
    </row>
    <row r="763" spans="1:8" x14ac:dyDescent="0.25">
      <c r="A763" s="11"/>
      <c r="B763" s="11"/>
      <c r="E763" s="11"/>
      <c r="H763" s="11"/>
    </row>
    <row r="764" spans="1:8" x14ac:dyDescent="0.25">
      <c r="A764" s="11"/>
      <c r="B764" s="11"/>
      <c r="E764" s="11"/>
      <c r="H764" s="11"/>
    </row>
    <row r="765" spans="1:8" x14ac:dyDescent="0.25">
      <c r="A765" s="11"/>
      <c r="B765" s="11"/>
      <c r="E765" s="11"/>
      <c r="H765" s="11"/>
    </row>
    <row r="766" spans="1:8" x14ac:dyDescent="0.25">
      <c r="A766" s="11"/>
      <c r="B766" s="11"/>
      <c r="E766" s="11"/>
      <c r="H766" s="11"/>
    </row>
    <row r="767" spans="1:8" x14ac:dyDescent="0.25">
      <c r="A767" s="11"/>
      <c r="B767" s="11"/>
      <c r="E767" s="11"/>
      <c r="H767" s="11"/>
    </row>
    <row r="768" spans="1:8" x14ac:dyDescent="0.25">
      <c r="A768" s="11"/>
      <c r="B768" s="11"/>
      <c r="E768" s="11"/>
      <c r="H768" s="11"/>
    </row>
    <row r="769" spans="1:8" x14ac:dyDescent="0.25">
      <c r="A769" s="11"/>
      <c r="B769" s="11"/>
      <c r="E769" s="11"/>
      <c r="H769" s="11"/>
    </row>
    <row r="770" spans="1:8" x14ac:dyDescent="0.25">
      <c r="A770" s="11"/>
      <c r="B770" s="11"/>
      <c r="E770" s="11"/>
      <c r="H770" s="11"/>
    </row>
    <row r="771" spans="1:8" x14ac:dyDescent="0.25">
      <c r="A771" s="11"/>
      <c r="B771" s="11"/>
      <c r="E771" s="11"/>
      <c r="H771" s="11"/>
    </row>
    <row r="772" spans="1:8" x14ac:dyDescent="0.25">
      <c r="A772" s="11"/>
      <c r="B772" s="11"/>
      <c r="E772" s="11"/>
      <c r="H772" s="11"/>
    </row>
    <row r="773" spans="1:8" x14ac:dyDescent="0.25">
      <c r="A773" s="11"/>
      <c r="B773" s="11"/>
      <c r="E773" s="11"/>
      <c r="H773" s="11"/>
    </row>
    <row r="774" spans="1:8" x14ac:dyDescent="0.25">
      <c r="A774" s="11"/>
      <c r="B774" s="11"/>
      <c r="E774" s="11"/>
      <c r="H774" s="11"/>
    </row>
    <row r="775" spans="1:8" x14ac:dyDescent="0.25">
      <c r="A775" s="11"/>
      <c r="B775" s="11"/>
      <c r="E775" s="11"/>
      <c r="H775" s="11"/>
    </row>
    <row r="776" spans="1:8" x14ac:dyDescent="0.25">
      <c r="A776" s="11"/>
      <c r="B776" s="11"/>
      <c r="E776" s="11"/>
      <c r="H776" s="11"/>
    </row>
    <row r="777" spans="1:8" x14ac:dyDescent="0.25">
      <c r="A777" s="11"/>
      <c r="B777" s="11"/>
      <c r="E777" s="11"/>
      <c r="H777" s="11"/>
    </row>
    <row r="778" spans="1:8" x14ac:dyDescent="0.25">
      <c r="A778" s="11"/>
      <c r="B778" s="11"/>
      <c r="E778" s="11"/>
      <c r="H778" s="11"/>
    </row>
    <row r="779" spans="1:8" x14ac:dyDescent="0.25">
      <c r="A779" s="11"/>
      <c r="B779" s="11"/>
      <c r="E779" s="11"/>
      <c r="H779" s="11"/>
    </row>
    <row r="780" spans="1:8" x14ac:dyDescent="0.25">
      <c r="A780" s="11"/>
      <c r="B780" s="11"/>
      <c r="E780" s="11"/>
      <c r="H780" s="11"/>
    </row>
    <row r="781" spans="1:8" x14ac:dyDescent="0.25">
      <c r="A781" s="11"/>
      <c r="B781" s="11"/>
      <c r="E781" s="11"/>
      <c r="H781" s="11"/>
    </row>
    <row r="782" spans="1:8" x14ac:dyDescent="0.25">
      <c r="A782" s="11"/>
      <c r="B782" s="11"/>
      <c r="E782" s="11"/>
      <c r="H782" s="11"/>
    </row>
    <row r="783" spans="1:8" x14ac:dyDescent="0.25">
      <c r="A783" s="11"/>
      <c r="B783" s="11"/>
      <c r="E783" s="11"/>
      <c r="H783" s="11"/>
    </row>
    <row r="784" spans="1:8" x14ac:dyDescent="0.25">
      <c r="A784" s="11"/>
      <c r="B784" s="11"/>
      <c r="E784" s="11"/>
      <c r="H784" s="11"/>
    </row>
    <row r="785" spans="1:8" x14ac:dyDescent="0.25">
      <c r="A785" s="11"/>
      <c r="B785" s="11"/>
      <c r="E785" s="11"/>
      <c r="H785" s="11"/>
    </row>
    <row r="786" spans="1:8" x14ac:dyDescent="0.25">
      <c r="A786" s="11"/>
      <c r="B786" s="11"/>
      <c r="E786" s="11"/>
      <c r="H786" s="11"/>
    </row>
    <row r="787" spans="1:8" x14ac:dyDescent="0.25">
      <c r="A787" s="11"/>
      <c r="B787" s="11"/>
      <c r="E787" s="11"/>
      <c r="H787" s="11"/>
    </row>
    <row r="788" spans="1:8" x14ac:dyDescent="0.25">
      <c r="A788" s="11"/>
      <c r="B788" s="11"/>
      <c r="E788" s="11"/>
      <c r="H788" s="11"/>
    </row>
    <row r="789" spans="1:8" x14ac:dyDescent="0.25">
      <c r="A789" s="11"/>
      <c r="B789" s="11"/>
      <c r="E789" s="11"/>
      <c r="H789" s="11"/>
    </row>
    <row r="790" spans="1:8" x14ac:dyDescent="0.25">
      <c r="A790" s="11"/>
      <c r="B790" s="11"/>
      <c r="E790" s="11"/>
      <c r="H790" s="11"/>
    </row>
    <row r="791" spans="1:8" x14ac:dyDescent="0.25">
      <c r="A791" s="11"/>
      <c r="B791" s="11"/>
      <c r="E791" s="11"/>
      <c r="H791" s="11"/>
    </row>
    <row r="792" spans="1:8" x14ac:dyDescent="0.25">
      <c r="A792" s="11"/>
      <c r="B792" s="11"/>
      <c r="E792" s="11"/>
      <c r="H792" s="11"/>
    </row>
    <row r="793" spans="1:8" x14ac:dyDescent="0.25">
      <c r="A793" s="11"/>
      <c r="B793" s="11"/>
      <c r="E793" s="11"/>
      <c r="H793" s="11"/>
    </row>
    <row r="794" spans="1:8" x14ac:dyDescent="0.25">
      <c r="A794" s="11"/>
      <c r="B794" s="11"/>
      <c r="E794" s="11"/>
      <c r="H794" s="11"/>
    </row>
    <row r="795" spans="1:8" x14ac:dyDescent="0.25">
      <c r="A795" s="11"/>
      <c r="B795" s="11"/>
      <c r="E795" s="11"/>
      <c r="H795" s="11"/>
    </row>
    <row r="796" spans="1:8" x14ac:dyDescent="0.25">
      <c r="A796" s="11"/>
      <c r="B796" s="11"/>
      <c r="E796" s="11"/>
      <c r="H796" s="11"/>
    </row>
    <row r="797" spans="1:8" x14ac:dyDescent="0.25">
      <c r="A797" s="11"/>
      <c r="B797" s="11"/>
      <c r="E797" s="11"/>
      <c r="H797" s="11"/>
    </row>
    <row r="798" spans="1:8" x14ac:dyDescent="0.25">
      <c r="A798" s="11"/>
      <c r="B798" s="11"/>
      <c r="E798" s="11"/>
      <c r="H798" s="11"/>
    </row>
    <row r="799" spans="1:8" x14ac:dyDescent="0.25">
      <c r="A799" s="11"/>
      <c r="B799" s="11"/>
      <c r="E799" s="11"/>
      <c r="H799" s="11"/>
    </row>
    <row r="800" spans="1:8" x14ac:dyDescent="0.25">
      <c r="A800" s="11"/>
      <c r="B800" s="11"/>
      <c r="E800" s="11"/>
      <c r="H800" s="11"/>
    </row>
    <row r="801" spans="1:8" x14ac:dyDescent="0.25">
      <c r="A801" s="11"/>
      <c r="B801" s="11"/>
      <c r="E801" s="11"/>
      <c r="H801" s="11"/>
    </row>
    <row r="802" spans="1:8" x14ac:dyDescent="0.25">
      <c r="A802" s="11"/>
      <c r="B802" s="11"/>
      <c r="E802" s="11"/>
      <c r="H802" s="11"/>
    </row>
    <row r="803" spans="1:8" x14ac:dyDescent="0.25">
      <c r="A803" s="11"/>
      <c r="B803" s="11"/>
      <c r="E803" s="11"/>
      <c r="H803" s="11"/>
    </row>
    <row r="804" spans="1:8" x14ac:dyDescent="0.25">
      <c r="A804" s="11"/>
      <c r="B804" s="11"/>
      <c r="E804" s="11"/>
      <c r="H804" s="11"/>
    </row>
    <row r="805" spans="1:8" x14ac:dyDescent="0.25">
      <c r="A805" s="11"/>
      <c r="B805" s="11"/>
      <c r="E805" s="11"/>
      <c r="H805" s="11"/>
    </row>
    <row r="806" spans="1:8" x14ac:dyDescent="0.25">
      <c r="A806" s="11"/>
      <c r="B806" s="11"/>
      <c r="E806" s="11"/>
      <c r="H806" s="11"/>
    </row>
    <row r="807" spans="1:8" x14ac:dyDescent="0.25">
      <c r="A807" s="11"/>
      <c r="B807" s="11"/>
      <c r="E807" s="11"/>
      <c r="H807" s="11"/>
    </row>
    <row r="808" spans="1:8" x14ac:dyDescent="0.25">
      <c r="A808" s="11"/>
      <c r="B808" s="11"/>
      <c r="E808" s="11"/>
      <c r="H808" s="11"/>
    </row>
    <row r="809" spans="1:8" x14ac:dyDescent="0.25">
      <c r="A809" s="11"/>
      <c r="B809" s="11"/>
      <c r="E809" s="11"/>
      <c r="H809" s="11"/>
    </row>
    <row r="810" spans="1:8" x14ac:dyDescent="0.25">
      <c r="A810" s="11"/>
      <c r="B810" s="11"/>
      <c r="E810" s="11"/>
      <c r="H810" s="11"/>
    </row>
    <row r="811" spans="1:8" x14ac:dyDescent="0.25">
      <c r="A811" s="11"/>
      <c r="B811" s="11"/>
      <c r="E811" s="11"/>
      <c r="H811" s="11"/>
    </row>
    <row r="812" spans="1:8" x14ac:dyDescent="0.25">
      <c r="A812" s="11"/>
      <c r="B812" s="11"/>
      <c r="E812" s="11"/>
      <c r="H812" s="11"/>
    </row>
    <row r="813" spans="1:8" x14ac:dyDescent="0.25">
      <c r="A813" s="11"/>
      <c r="B813" s="11"/>
      <c r="E813" s="11"/>
      <c r="H813" s="11"/>
    </row>
    <row r="814" spans="1:8" x14ac:dyDescent="0.25">
      <c r="A814" s="11"/>
      <c r="B814" s="11"/>
      <c r="E814" s="11"/>
      <c r="H814" s="11"/>
    </row>
    <row r="815" spans="1:8" x14ac:dyDescent="0.25">
      <c r="A815" s="11"/>
      <c r="B815" s="11"/>
      <c r="E815" s="11"/>
      <c r="H815" s="11"/>
    </row>
    <row r="816" spans="1:8" x14ac:dyDescent="0.25">
      <c r="A816" s="11"/>
      <c r="B816" s="11"/>
      <c r="E816" s="11"/>
      <c r="H816" s="11"/>
    </row>
    <row r="817" spans="1:8" x14ac:dyDescent="0.25">
      <c r="A817" s="11"/>
      <c r="B817" s="11"/>
      <c r="E817" s="11"/>
      <c r="H817" s="11"/>
    </row>
    <row r="818" spans="1:8" x14ac:dyDescent="0.25">
      <c r="A818" s="11"/>
      <c r="B818" s="11"/>
      <c r="E818" s="11"/>
      <c r="H818" s="11"/>
    </row>
    <row r="819" spans="1:8" x14ac:dyDescent="0.25">
      <c r="A819" s="11"/>
      <c r="B819" s="11"/>
      <c r="E819" s="11"/>
      <c r="H819" s="11"/>
    </row>
    <row r="820" spans="1:8" x14ac:dyDescent="0.25">
      <c r="A820" s="11"/>
      <c r="B820" s="11"/>
      <c r="E820" s="11"/>
      <c r="H820" s="11"/>
    </row>
    <row r="821" spans="1:8" x14ac:dyDescent="0.25">
      <c r="A821" s="11"/>
      <c r="B821" s="11"/>
      <c r="E821" s="11"/>
      <c r="H821" s="11"/>
    </row>
    <row r="822" spans="1:8" x14ac:dyDescent="0.25">
      <c r="A822" s="11"/>
      <c r="B822" s="11"/>
      <c r="E822" s="11"/>
      <c r="H822" s="11"/>
    </row>
    <row r="823" spans="1:8" x14ac:dyDescent="0.25">
      <c r="A823" s="11"/>
      <c r="B823" s="11"/>
      <c r="E823" s="11"/>
      <c r="H823" s="11"/>
    </row>
    <row r="824" spans="1:8" x14ac:dyDescent="0.25">
      <c r="A824" s="11"/>
      <c r="B824" s="11"/>
      <c r="E824" s="11"/>
      <c r="H824" s="11"/>
    </row>
    <row r="825" spans="1:8" x14ac:dyDescent="0.25">
      <c r="A825" s="11"/>
      <c r="B825" s="11"/>
      <c r="E825" s="11"/>
      <c r="H825" s="11"/>
    </row>
    <row r="826" spans="1:8" x14ac:dyDescent="0.25">
      <c r="A826" s="11"/>
      <c r="B826" s="11"/>
      <c r="E826" s="11"/>
      <c r="H826" s="11"/>
    </row>
    <row r="827" spans="1:8" x14ac:dyDescent="0.25">
      <c r="A827" s="11"/>
      <c r="B827" s="11"/>
      <c r="E827" s="11"/>
      <c r="H827" s="11"/>
    </row>
    <row r="828" spans="1:8" x14ac:dyDescent="0.25">
      <c r="A828" s="11"/>
      <c r="B828" s="11"/>
      <c r="E828" s="11"/>
      <c r="H828" s="11"/>
    </row>
    <row r="829" spans="1:8" x14ac:dyDescent="0.25">
      <c r="A829" s="11"/>
      <c r="B829" s="11"/>
      <c r="E829" s="11"/>
      <c r="H829" s="11"/>
    </row>
    <row r="830" spans="1:8" x14ac:dyDescent="0.25">
      <c r="A830" s="11"/>
      <c r="B830" s="11"/>
      <c r="E830" s="11"/>
      <c r="H830" s="11"/>
    </row>
    <row r="831" spans="1:8" x14ac:dyDescent="0.25">
      <c r="A831" s="11"/>
      <c r="B831" s="11"/>
      <c r="E831" s="11"/>
      <c r="H831" s="11"/>
    </row>
    <row r="832" spans="1:8" x14ac:dyDescent="0.25">
      <c r="A832" s="11"/>
      <c r="B832" s="11"/>
      <c r="E832" s="11"/>
      <c r="H832" s="11"/>
    </row>
    <row r="833" spans="1:8" x14ac:dyDescent="0.25">
      <c r="A833" s="11"/>
      <c r="B833" s="11"/>
      <c r="E833" s="11"/>
      <c r="H833" s="11"/>
    </row>
    <row r="834" spans="1:8" x14ac:dyDescent="0.25">
      <c r="A834" s="11"/>
      <c r="B834" s="11"/>
      <c r="E834" s="11"/>
      <c r="H834" s="11"/>
    </row>
    <row r="835" spans="1:8" x14ac:dyDescent="0.25">
      <c r="A835" s="11"/>
      <c r="B835" s="11"/>
      <c r="E835" s="11"/>
      <c r="H835" s="11"/>
    </row>
    <row r="836" spans="1:8" x14ac:dyDescent="0.25">
      <c r="A836" s="11"/>
      <c r="B836" s="11"/>
      <c r="E836" s="11"/>
      <c r="H836" s="11"/>
    </row>
    <row r="837" spans="1:8" x14ac:dyDescent="0.25">
      <c r="A837" s="11"/>
      <c r="B837" s="11"/>
      <c r="E837" s="11"/>
      <c r="H837" s="11"/>
    </row>
    <row r="838" spans="1:8" x14ac:dyDescent="0.25">
      <c r="A838" s="11"/>
      <c r="B838" s="11"/>
      <c r="E838" s="11"/>
      <c r="H838" s="11"/>
    </row>
    <row r="839" spans="1:8" x14ac:dyDescent="0.25">
      <c r="A839" s="11"/>
      <c r="B839" s="11"/>
      <c r="E839" s="11"/>
      <c r="H839" s="11"/>
    </row>
    <row r="840" spans="1:8" x14ac:dyDescent="0.25">
      <c r="A840" s="11"/>
      <c r="B840" s="11"/>
      <c r="E840" s="11"/>
      <c r="H840" s="11"/>
    </row>
    <row r="841" spans="1:8" x14ac:dyDescent="0.25">
      <c r="A841" s="11"/>
      <c r="B841" s="11"/>
      <c r="E841" s="11"/>
      <c r="H841" s="11"/>
    </row>
    <row r="842" spans="1:8" x14ac:dyDescent="0.25">
      <c r="A842" s="11"/>
      <c r="B842" s="11"/>
      <c r="E842" s="11"/>
      <c r="H842" s="11"/>
    </row>
    <row r="843" spans="1:8" x14ac:dyDescent="0.25">
      <c r="A843" s="11"/>
      <c r="B843" s="11"/>
      <c r="E843" s="11"/>
      <c r="H843" s="11"/>
    </row>
    <row r="844" spans="1:8" x14ac:dyDescent="0.25">
      <c r="A844" s="11"/>
      <c r="B844" s="11"/>
      <c r="E844" s="11"/>
      <c r="H844" s="11"/>
    </row>
    <row r="845" spans="1:8" x14ac:dyDescent="0.25">
      <c r="A845" s="11"/>
      <c r="B845" s="11"/>
      <c r="E845" s="11"/>
      <c r="H845" s="11"/>
    </row>
    <row r="846" spans="1:8" x14ac:dyDescent="0.25">
      <c r="A846" s="11"/>
      <c r="B846" s="11"/>
      <c r="E846" s="11"/>
      <c r="H846" s="11"/>
    </row>
    <row r="847" spans="1:8" x14ac:dyDescent="0.25">
      <c r="A847" s="11"/>
      <c r="B847" s="11"/>
      <c r="E847" s="11"/>
      <c r="H847" s="11"/>
    </row>
    <row r="848" spans="1:8" x14ac:dyDescent="0.25">
      <c r="A848" s="11"/>
      <c r="B848" s="11"/>
      <c r="E848" s="11"/>
      <c r="H848" s="11"/>
    </row>
    <row r="849" spans="1:8" x14ac:dyDescent="0.25">
      <c r="A849" s="11"/>
      <c r="B849" s="11"/>
      <c r="E849" s="11"/>
      <c r="H849" s="11"/>
    </row>
    <row r="850" spans="1:8" x14ac:dyDescent="0.25">
      <c r="A850" s="11"/>
      <c r="B850" s="11"/>
      <c r="E850" s="11"/>
      <c r="H850" s="11"/>
    </row>
    <row r="851" spans="1:8" x14ac:dyDescent="0.25">
      <c r="A851" s="11"/>
      <c r="B851" s="11"/>
      <c r="E851" s="11"/>
      <c r="H851" s="11"/>
    </row>
    <row r="852" spans="1:8" x14ac:dyDescent="0.25">
      <c r="A852" s="11"/>
      <c r="B852" s="11"/>
      <c r="E852" s="11"/>
      <c r="H852" s="11"/>
    </row>
    <row r="853" spans="1:8" x14ac:dyDescent="0.25">
      <c r="A853" s="11"/>
      <c r="B853" s="11"/>
      <c r="E853" s="11"/>
      <c r="H853" s="11"/>
    </row>
    <row r="854" spans="1:8" x14ac:dyDescent="0.25">
      <c r="A854" s="11"/>
      <c r="B854" s="11"/>
      <c r="E854" s="11"/>
      <c r="H854" s="11"/>
    </row>
    <row r="855" spans="1:8" x14ac:dyDescent="0.25">
      <c r="A855" s="11"/>
      <c r="B855" s="11"/>
      <c r="E855" s="11"/>
      <c r="H855" s="11"/>
    </row>
    <row r="856" spans="1:8" x14ac:dyDescent="0.25">
      <c r="A856" s="11"/>
      <c r="B856" s="11"/>
      <c r="E856" s="11"/>
      <c r="H856" s="11"/>
    </row>
    <row r="857" spans="1:8" x14ac:dyDescent="0.25">
      <c r="A857" s="11"/>
      <c r="B857" s="11"/>
      <c r="E857" s="11"/>
      <c r="H857" s="11"/>
    </row>
    <row r="858" spans="1:8" x14ac:dyDescent="0.25">
      <c r="A858" s="11"/>
      <c r="B858" s="11"/>
      <c r="E858" s="11"/>
      <c r="H858" s="11"/>
    </row>
    <row r="859" spans="1:8" x14ac:dyDescent="0.25">
      <c r="A859" s="11"/>
      <c r="B859" s="11"/>
      <c r="E859" s="11"/>
      <c r="H859" s="11"/>
    </row>
    <row r="860" spans="1:8" x14ac:dyDescent="0.25">
      <c r="A860" s="11"/>
      <c r="B860" s="11"/>
      <c r="E860" s="11"/>
      <c r="H860" s="11"/>
    </row>
    <row r="861" spans="1:8" x14ac:dyDescent="0.25">
      <c r="A861" s="11"/>
      <c r="B861" s="11"/>
      <c r="E861" s="11"/>
      <c r="H861" s="11"/>
    </row>
    <row r="862" spans="1:8" x14ac:dyDescent="0.25">
      <c r="A862" s="11"/>
      <c r="B862" s="11"/>
      <c r="E862" s="11"/>
      <c r="H862" s="11"/>
    </row>
    <row r="863" spans="1:8" x14ac:dyDescent="0.25">
      <c r="A863" s="11"/>
      <c r="B863" s="11"/>
      <c r="E863" s="11"/>
      <c r="H863" s="11"/>
    </row>
    <row r="864" spans="1:8" x14ac:dyDescent="0.25">
      <c r="A864" s="11"/>
      <c r="B864" s="11"/>
      <c r="E864" s="11"/>
      <c r="H864" s="11"/>
    </row>
    <row r="865" spans="1:8" x14ac:dyDescent="0.25">
      <c r="A865" s="11"/>
      <c r="B865" s="11"/>
      <c r="E865" s="11"/>
      <c r="H865" s="11"/>
    </row>
    <row r="866" spans="1:8" x14ac:dyDescent="0.25">
      <c r="A866" s="11"/>
      <c r="B866" s="11"/>
      <c r="E866" s="11"/>
      <c r="H866" s="11"/>
    </row>
    <row r="867" spans="1:8" x14ac:dyDescent="0.25">
      <c r="A867" s="11"/>
      <c r="B867" s="11"/>
      <c r="E867" s="11"/>
      <c r="H867" s="11"/>
    </row>
    <row r="868" spans="1:8" x14ac:dyDescent="0.25">
      <c r="A868" s="11"/>
      <c r="B868" s="11"/>
      <c r="E868" s="11"/>
      <c r="H868" s="11"/>
    </row>
    <row r="869" spans="1:8" x14ac:dyDescent="0.25">
      <c r="A869" s="11"/>
      <c r="B869" s="11"/>
      <c r="E869" s="11"/>
      <c r="H869" s="11"/>
    </row>
    <row r="870" spans="1:8" x14ac:dyDescent="0.25">
      <c r="A870" s="11"/>
      <c r="B870" s="11"/>
      <c r="E870" s="11"/>
      <c r="H870" s="11"/>
    </row>
    <row r="871" spans="1:8" x14ac:dyDescent="0.25">
      <c r="A871" s="11"/>
      <c r="B871" s="11"/>
      <c r="E871" s="11"/>
      <c r="H871" s="11"/>
    </row>
    <row r="872" spans="1:8" x14ac:dyDescent="0.25">
      <c r="A872" s="11"/>
      <c r="B872" s="11"/>
      <c r="E872" s="11"/>
      <c r="H872" s="11"/>
    </row>
    <row r="873" spans="1:8" x14ac:dyDescent="0.25">
      <c r="A873" s="11"/>
      <c r="B873" s="11"/>
      <c r="E873" s="11"/>
      <c r="H873" s="11"/>
    </row>
    <row r="874" spans="1:8" x14ac:dyDescent="0.25">
      <c r="A874" s="11"/>
      <c r="B874" s="11"/>
      <c r="E874" s="11"/>
      <c r="H874" s="11"/>
    </row>
    <row r="875" spans="1:8" x14ac:dyDescent="0.25">
      <c r="A875" s="11"/>
      <c r="B875" s="11"/>
      <c r="E875" s="11"/>
      <c r="H875" s="11"/>
    </row>
    <row r="876" spans="1:8" x14ac:dyDescent="0.25">
      <c r="A876" s="11"/>
      <c r="B876" s="11"/>
      <c r="E876" s="11"/>
      <c r="H876" s="11"/>
    </row>
    <row r="877" spans="1:8" x14ac:dyDescent="0.25">
      <c r="A877" s="11"/>
      <c r="B877" s="11"/>
      <c r="E877" s="11"/>
      <c r="H877" s="11"/>
    </row>
    <row r="878" spans="1:8" x14ac:dyDescent="0.25">
      <c r="A878" s="11"/>
      <c r="B878" s="11"/>
      <c r="E878" s="11"/>
      <c r="H878" s="11"/>
    </row>
    <row r="879" spans="1:8" x14ac:dyDescent="0.25">
      <c r="A879" s="11"/>
      <c r="B879" s="11"/>
      <c r="E879" s="11"/>
      <c r="H879" s="11"/>
    </row>
    <row r="880" spans="1:8" x14ac:dyDescent="0.25">
      <c r="A880" s="11"/>
      <c r="B880" s="11"/>
      <c r="E880" s="11"/>
      <c r="H880" s="11"/>
    </row>
    <row r="881" spans="1:8" x14ac:dyDescent="0.25">
      <c r="A881" s="11"/>
      <c r="B881" s="11"/>
      <c r="E881" s="11"/>
      <c r="H881" s="11"/>
    </row>
    <row r="882" spans="1:8" x14ac:dyDescent="0.25">
      <c r="A882" s="11"/>
      <c r="B882" s="11"/>
      <c r="E882" s="11"/>
      <c r="H882" s="11"/>
    </row>
    <row r="883" spans="1:8" x14ac:dyDescent="0.25">
      <c r="A883" s="11"/>
      <c r="B883" s="11"/>
      <c r="E883" s="11"/>
      <c r="H883" s="11"/>
    </row>
    <row r="884" spans="1:8" x14ac:dyDescent="0.25">
      <c r="A884" s="11"/>
      <c r="B884" s="11"/>
      <c r="E884" s="11"/>
      <c r="H884" s="11"/>
    </row>
    <row r="885" spans="1:8" x14ac:dyDescent="0.25">
      <c r="A885" s="11"/>
      <c r="B885" s="11"/>
      <c r="E885" s="11"/>
      <c r="H885" s="11"/>
    </row>
    <row r="886" spans="1:8" x14ac:dyDescent="0.25">
      <c r="A886" s="11"/>
      <c r="B886" s="11"/>
      <c r="E886" s="11"/>
      <c r="H886" s="11"/>
    </row>
    <row r="887" spans="1:8" x14ac:dyDescent="0.25">
      <c r="A887" s="11"/>
      <c r="B887" s="11"/>
      <c r="E887" s="11"/>
      <c r="H887" s="11"/>
    </row>
    <row r="888" spans="1:8" x14ac:dyDescent="0.25">
      <c r="A888" s="11"/>
      <c r="B888" s="11"/>
      <c r="E888" s="11"/>
      <c r="H888" s="11"/>
    </row>
    <row r="889" spans="1:8" x14ac:dyDescent="0.25">
      <c r="A889" s="11"/>
      <c r="B889" s="11"/>
      <c r="E889" s="11"/>
      <c r="H889" s="11"/>
    </row>
    <row r="890" spans="1:8" x14ac:dyDescent="0.25">
      <c r="A890" s="11"/>
      <c r="B890" s="11"/>
      <c r="E890" s="11"/>
      <c r="H890" s="11"/>
    </row>
    <row r="891" spans="1:8" x14ac:dyDescent="0.25">
      <c r="A891" s="11"/>
      <c r="B891" s="11"/>
      <c r="E891" s="11"/>
      <c r="H891" s="11"/>
    </row>
    <row r="892" spans="1:8" x14ac:dyDescent="0.25">
      <c r="A892" s="11"/>
      <c r="B892" s="11"/>
      <c r="E892" s="11"/>
      <c r="H892" s="11"/>
    </row>
    <row r="893" spans="1:8" x14ac:dyDescent="0.25">
      <c r="A893" s="11"/>
      <c r="B893" s="11"/>
      <c r="E893" s="11"/>
      <c r="H893" s="11"/>
    </row>
    <row r="894" spans="1:8" x14ac:dyDescent="0.25">
      <c r="A894" s="11"/>
      <c r="B894" s="11"/>
      <c r="E894" s="11"/>
      <c r="H894" s="11"/>
    </row>
    <row r="895" spans="1:8" x14ac:dyDescent="0.25">
      <c r="A895" s="11"/>
      <c r="B895" s="11"/>
      <c r="E895" s="11"/>
      <c r="H895" s="11"/>
    </row>
    <row r="896" spans="1:8" x14ac:dyDescent="0.25">
      <c r="A896" s="11"/>
      <c r="B896" s="11"/>
      <c r="E896" s="11"/>
      <c r="H896" s="11"/>
    </row>
    <row r="897" spans="1:8" x14ac:dyDescent="0.25">
      <c r="A897" s="11"/>
      <c r="B897" s="11"/>
      <c r="E897" s="11"/>
      <c r="H897" s="11"/>
    </row>
    <row r="898" spans="1:8" x14ac:dyDescent="0.25">
      <c r="A898" s="11"/>
      <c r="B898" s="11"/>
      <c r="E898" s="11"/>
      <c r="H898" s="11"/>
    </row>
    <row r="899" spans="1:8" x14ac:dyDescent="0.25">
      <c r="A899" s="11"/>
      <c r="B899" s="11"/>
      <c r="E899" s="11"/>
      <c r="H899" s="11"/>
    </row>
    <row r="900" spans="1:8" x14ac:dyDescent="0.25">
      <c r="A900" s="11"/>
      <c r="B900" s="11"/>
      <c r="E900" s="11"/>
      <c r="H900" s="11"/>
    </row>
    <row r="901" spans="1:8" x14ac:dyDescent="0.25">
      <c r="A901" s="11"/>
      <c r="B901" s="11"/>
      <c r="E901" s="11"/>
      <c r="H901" s="11"/>
    </row>
    <row r="902" spans="1:8" x14ac:dyDescent="0.25">
      <c r="A902" s="11"/>
      <c r="B902" s="11"/>
      <c r="E902" s="11"/>
      <c r="H902" s="11"/>
    </row>
    <row r="903" spans="1:8" x14ac:dyDescent="0.25">
      <c r="A903" s="11"/>
      <c r="B903" s="11"/>
      <c r="E903" s="11"/>
      <c r="H903" s="11"/>
    </row>
    <row r="904" spans="1:8" x14ac:dyDescent="0.25">
      <c r="A904" s="11"/>
      <c r="B904" s="11"/>
      <c r="E904" s="11"/>
      <c r="H904" s="11"/>
    </row>
    <row r="905" spans="1:8" x14ac:dyDescent="0.25">
      <c r="A905" s="11"/>
      <c r="B905" s="11"/>
      <c r="E905" s="11"/>
      <c r="H905" s="11"/>
    </row>
    <row r="906" spans="1:8" x14ac:dyDescent="0.25">
      <c r="A906" s="11"/>
      <c r="B906" s="11"/>
      <c r="E906" s="11"/>
      <c r="H906" s="11"/>
    </row>
    <row r="907" spans="1:8" x14ac:dyDescent="0.25">
      <c r="A907" s="11"/>
      <c r="B907" s="11"/>
      <c r="E907" s="11"/>
      <c r="H907" s="11"/>
    </row>
    <row r="908" spans="1:8" x14ac:dyDescent="0.25">
      <c r="A908" s="11"/>
      <c r="B908" s="11"/>
      <c r="E908" s="11"/>
      <c r="H908" s="11"/>
    </row>
    <row r="909" spans="1:8" x14ac:dyDescent="0.25">
      <c r="A909" s="11"/>
      <c r="B909" s="11"/>
      <c r="E909" s="11"/>
      <c r="H909" s="11"/>
    </row>
    <row r="910" spans="1:8" x14ac:dyDescent="0.25">
      <c r="A910" s="11"/>
      <c r="B910" s="11"/>
      <c r="E910" s="11"/>
      <c r="H910" s="11"/>
    </row>
    <row r="911" spans="1:8" x14ac:dyDescent="0.25">
      <c r="A911" s="11"/>
      <c r="B911" s="11"/>
      <c r="E911" s="11"/>
      <c r="H911" s="11"/>
    </row>
    <row r="912" spans="1:8" x14ac:dyDescent="0.25">
      <c r="A912" s="11"/>
      <c r="B912" s="11"/>
      <c r="E912" s="11"/>
      <c r="H912" s="11"/>
    </row>
    <row r="913" spans="1:8" x14ac:dyDescent="0.25">
      <c r="A913" s="11"/>
      <c r="B913" s="11"/>
      <c r="E913" s="11"/>
      <c r="H913" s="11"/>
    </row>
    <row r="914" spans="1:8" x14ac:dyDescent="0.25">
      <c r="A914" s="11"/>
      <c r="B914" s="11"/>
      <c r="E914" s="11"/>
      <c r="H914" s="11"/>
    </row>
    <row r="915" spans="1:8" x14ac:dyDescent="0.25">
      <c r="A915" s="11"/>
      <c r="B915" s="11"/>
      <c r="E915" s="11"/>
      <c r="H915" s="11"/>
    </row>
    <row r="916" spans="1:8" x14ac:dyDescent="0.25">
      <c r="A916" s="11"/>
      <c r="B916" s="11"/>
      <c r="E916" s="11"/>
      <c r="H916" s="11"/>
    </row>
    <row r="917" spans="1:8" x14ac:dyDescent="0.25">
      <c r="A917" s="11"/>
      <c r="B917" s="11"/>
      <c r="E917" s="11"/>
      <c r="H917" s="11"/>
    </row>
    <row r="918" spans="1:8" x14ac:dyDescent="0.25">
      <c r="A918" s="11"/>
      <c r="B918" s="11"/>
      <c r="E918" s="11"/>
      <c r="H918" s="11"/>
    </row>
    <row r="919" spans="1:8" x14ac:dyDescent="0.25">
      <c r="A919" s="11"/>
      <c r="B919" s="11"/>
      <c r="E919" s="11"/>
      <c r="H919" s="11"/>
    </row>
    <row r="920" spans="1:8" x14ac:dyDescent="0.25">
      <c r="A920" s="11"/>
      <c r="B920" s="11"/>
      <c r="E920" s="11"/>
      <c r="H920" s="11"/>
    </row>
    <row r="921" spans="1:8" x14ac:dyDescent="0.25">
      <c r="A921" s="11"/>
      <c r="B921" s="11"/>
      <c r="E921" s="11"/>
      <c r="H921" s="11"/>
    </row>
    <row r="922" spans="1:8" x14ac:dyDescent="0.25">
      <c r="A922" s="11"/>
      <c r="B922" s="11"/>
      <c r="E922" s="11"/>
      <c r="H922" s="11"/>
    </row>
    <row r="923" spans="1:8" x14ac:dyDescent="0.25">
      <c r="A923" s="11"/>
      <c r="B923" s="11"/>
      <c r="E923" s="11"/>
      <c r="H923" s="11"/>
    </row>
    <row r="924" spans="1:8" x14ac:dyDescent="0.25">
      <c r="A924" s="11"/>
      <c r="B924" s="11"/>
      <c r="E924" s="11"/>
      <c r="H924" s="11"/>
    </row>
    <row r="925" spans="1:8" x14ac:dyDescent="0.25">
      <c r="A925" s="11"/>
      <c r="B925" s="11"/>
      <c r="E925" s="11"/>
      <c r="H925" s="11"/>
    </row>
    <row r="926" spans="1:8" x14ac:dyDescent="0.25">
      <c r="A926" s="11"/>
      <c r="B926" s="11"/>
      <c r="E926" s="11"/>
      <c r="H926" s="11"/>
    </row>
    <row r="927" spans="1:8" x14ac:dyDescent="0.25">
      <c r="A927" s="11"/>
      <c r="B927" s="11"/>
      <c r="E927" s="11"/>
      <c r="H927" s="11"/>
    </row>
    <row r="928" spans="1:8" x14ac:dyDescent="0.25">
      <c r="A928" s="11"/>
      <c r="B928" s="11"/>
      <c r="E928" s="11"/>
      <c r="H928" s="11"/>
    </row>
    <row r="929" spans="1:8" x14ac:dyDescent="0.25">
      <c r="A929" s="11"/>
      <c r="B929" s="11"/>
      <c r="E929" s="11"/>
      <c r="H929" s="11"/>
    </row>
    <row r="930" spans="1:8" x14ac:dyDescent="0.25">
      <c r="A930" s="11"/>
      <c r="B930" s="11"/>
      <c r="E930" s="11"/>
      <c r="H930" s="11"/>
    </row>
    <row r="931" spans="1:8" x14ac:dyDescent="0.25">
      <c r="A931" s="11"/>
      <c r="B931" s="11"/>
      <c r="E931" s="11"/>
      <c r="H931" s="11"/>
    </row>
    <row r="932" spans="1:8" x14ac:dyDescent="0.25">
      <c r="A932" s="11"/>
      <c r="B932" s="11"/>
      <c r="E932" s="11"/>
      <c r="H932" s="11"/>
    </row>
    <row r="933" spans="1:8" x14ac:dyDescent="0.25">
      <c r="A933" s="11"/>
      <c r="B933" s="11"/>
      <c r="E933" s="11"/>
      <c r="H933" s="11"/>
    </row>
    <row r="934" spans="1:8" x14ac:dyDescent="0.25">
      <c r="A934" s="11"/>
      <c r="B934" s="11"/>
      <c r="E934" s="11"/>
      <c r="H934" s="11"/>
    </row>
    <row r="935" spans="1:8" x14ac:dyDescent="0.25">
      <c r="A935" s="11"/>
      <c r="B935" s="11"/>
      <c r="E935" s="11"/>
      <c r="H935" s="11"/>
    </row>
    <row r="936" spans="1:8" x14ac:dyDescent="0.25">
      <c r="A936" s="11"/>
      <c r="B936" s="11"/>
      <c r="E936" s="11"/>
      <c r="H936" s="11"/>
    </row>
    <row r="937" spans="1:8" x14ac:dyDescent="0.25">
      <c r="A937" s="11"/>
      <c r="B937" s="11"/>
      <c r="E937" s="11"/>
      <c r="H937" s="11"/>
    </row>
    <row r="938" spans="1:8" x14ac:dyDescent="0.25">
      <c r="A938" s="11"/>
      <c r="B938" s="11"/>
      <c r="E938" s="11"/>
      <c r="H938" s="11"/>
    </row>
    <row r="939" spans="1:8" x14ac:dyDescent="0.25">
      <c r="A939" s="11"/>
      <c r="B939" s="11"/>
      <c r="E939" s="11"/>
      <c r="H939" s="11"/>
    </row>
    <row r="940" spans="1:8" x14ac:dyDescent="0.25">
      <c r="A940" s="11"/>
      <c r="B940" s="11"/>
      <c r="E940" s="11"/>
      <c r="H940" s="11"/>
    </row>
    <row r="941" spans="1:8" x14ac:dyDescent="0.25">
      <c r="A941" s="11"/>
      <c r="B941" s="11"/>
      <c r="E941" s="11"/>
      <c r="H941" s="11"/>
    </row>
    <row r="942" spans="1:8" x14ac:dyDescent="0.25">
      <c r="A942" s="11"/>
      <c r="B942" s="11"/>
      <c r="E942" s="11"/>
      <c r="H942" s="11"/>
    </row>
    <row r="943" spans="1:8" x14ac:dyDescent="0.25">
      <c r="A943" s="11"/>
      <c r="B943" s="11"/>
      <c r="E943" s="11"/>
      <c r="H943" s="11"/>
    </row>
    <row r="944" spans="1:8" x14ac:dyDescent="0.25">
      <c r="A944" s="11"/>
      <c r="B944" s="11"/>
      <c r="E944" s="11"/>
      <c r="H944" s="11"/>
    </row>
    <row r="945" spans="1:8" x14ac:dyDescent="0.25">
      <c r="A945" s="11"/>
      <c r="B945" s="11"/>
      <c r="E945" s="11"/>
      <c r="H945" s="11"/>
    </row>
    <row r="946" spans="1:8" x14ac:dyDescent="0.25">
      <c r="A946" s="11"/>
      <c r="B946" s="11"/>
      <c r="E946" s="11"/>
      <c r="H946" s="11"/>
    </row>
    <row r="947" spans="1:8" x14ac:dyDescent="0.25">
      <c r="A947" s="11"/>
      <c r="B947" s="11"/>
      <c r="E947" s="11"/>
      <c r="H947" s="11"/>
    </row>
    <row r="948" spans="1:8" x14ac:dyDescent="0.25">
      <c r="A948" s="11"/>
      <c r="B948" s="11"/>
      <c r="E948" s="11"/>
      <c r="H948" s="11"/>
    </row>
    <row r="949" spans="1:8" x14ac:dyDescent="0.25">
      <c r="A949" s="11"/>
      <c r="B949" s="11"/>
      <c r="E949" s="11"/>
      <c r="H949" s="11"/>
    </row>
    <row r="950" spans="1:8" x14ac:dyDescent="0.25">
      <c r="A950" s="11"/>
      <c r="B950" s="11"/>
      <c r="E950" s="11"/>
      <c r="H950" s="11"/>
    </row>
    <row r="951" spans="1:8" x14ac:dyDescent="0.25">
      <c r="A951" s="11"/>
      <c r="B951" s="11"/>
      <c r="E951" s="11"/>
      <c r="H951" s="11"/>
    </row>
    <row r="952" spans="1:8" x14ac:dyDescent="0.25">
      <c r="A952" s="11"/>
      <c r="B952" s="11"/>
      <c r="E952" s="11"/>
      <c r="H952" s="11"/>
    </row>
    <row r="953" spans="1:8" x14ac:dyDescent="0.25">
      <c r="A953" s="11"/>
      <c r="B953" s="11"/>
      <c r="E953" s="11"/>
      <c r="H953" s="11"/>
    </row>
    <row r="954" spans="1:8" x14ac:dyDescent="0.25">
      <c r="A954" s="11"/>
      <c r="B954" s="11"/>
      <c r="E954" s="11"/>
      <c r="H954" s="11"/>
    </row>
    <row r="955" spans="1:8" x14ac:dyDescent="0.25">
      <c r="A955" s="11"/>
      <c r="B955" s="11"/>
      <c r="E955" s="11"/>
      <c r="H955" s="11"/>
    </row>
    <row r="956" spans="1:8" x14ac:dyDescent="0.25">
      <c r="A956" s="11"/>
      <c r="B956" s="11"/>
      <c r="E956" s="11"/>
      <c r="H956" s="11"/>
    </row>
    <row r="957" spans="1:8" x14ac:dyDescent="0.25">
      <c r="A957" s="11"/>
      <c r="B957" s="11"/>
      <c r="E957" s="11"/>
      <c r="H957" s="11"/>
    </row>
    <row r="958" spans="1:8" x14ac:dyDescent="0.25">
      <c r="A958" s="11"/>
      <c r="B958" s="11"/>
      <c r="E958" s="11"/>
      <c r="H958" s="11"/>
    </row>
    <row r="959" spans="1:8" x14ac:dyDescent="0.25">
      <c r="A959" s="11"/>
      <c r="B959" s="11"/>
      <c r="E959" s="11"/>
      <c r="H959" s="11"/>
    </row>
    <row r="960" spans="1:8" x14ac:dyDescent="0.25">
      <c r="A960" s="11"/>
      <c r="B960" s="11"/>
      <c r="E960" s="11"/>
      <c r="H960" s="11"/>
    </row>
    <row r="961" spans="1:8" x14ac:dyDescent="0.25">
      <c r="A961" s="11"/>
      <c r="B961" s="11"/>
      <c r="E961" s="11"/>
      <c r="H961" s="11"/>
    </row>
    <row r="962" spans="1:8" x14ac:dyDescent="0.25">
      <c r="A962" s="11"/>
      <c r="B962" s="11"/>
      <c r="E962" s="11"/>
      <c r="H962" s="11"/>
    </row>
    <row r="963" spans="1:8" x14ac:dyDescent="0.25">
      <c r="A963" s="11"/>
      <c r="B963" s="11"/>
      <c r="E963" s="11"/>
      <c r="H963" s="11"/>
    </row>
    <row r="964" spans="1:8" x14ac:dyDescent="0.25">
      <c r="A964" s="11"/>
      <c r="B964" s="11"/>
      <c r="E964" s="11"/>
      <c r="H964" s="11"/>
    </row>
    <row r="965" spans="1:8" x14ac:dyDescent="0.25">
      <c r="A965" s="11"/>
      <c r="B965" s="11"/>
      <c r="E965" s="11"/>
      <c r="H965" s="11"/>
    </row>
    <row r="966" spans="1:8" x14ac:dyDescent="0.25">
      <c r="A966" s="11"/>
      <c r="B966" s="11"/>
      <c r="E966" s="11"/>
      <c r="H966" s="11"/>
    </row>
    <row r="967" spans="1:8" x14ac:dyDescent="0.25">
      <c r="A967" s="11"/>
      <c r="B967" s="11"/>
      <c r="E967" s="11"/>
      <c r="H967" s="11"/>
    </row>
    <row r="968" spans="1:8" x14ac:dyDescent="0.25">
      <c r="A968" s="11"/>
      <c r="B968" s="11"/>
      <c r="E968" s="11"/>
      <c r="H968" s="11"/>
    </row>
    <row r="969" spans="1:8" x14ac:dyDescent="0.25">
      <c r="A969" s="11"/>
      <c r="B969" s="11"/>
      <c r="E969" s="11"/>
      <c r="H969" s="11"/>
    </row>
    <row r="970" spans="1:8" x14ac:dyDescent="0.25">
      <c r="A970" s="11"/>
      <c r="B970" s="11"/>
      <c r="E970" s="11"/>
      <c r="H970" s="11"/>
    </row>
    <row r="971" spans="1:8" x14ac:dyDescent="0.25">
      <c r="A971" s="11"/>
      <c r="B971" s="11"/>
      <c r="E971" s="11"/>
      <c r="H971" s="11"/>
    </row>
    <row r="972" spans="1:8" x14ac:dyDescent="0.25">
      <c r="A972" s="11"/>
      <c r="B972" s="11"/>
      <c r="E972" s="11"/>
      <c r="H972" s="11"/>
    </row>
    <row r="973" spans="1:8" x14ac:dyDescent="0.25">
      <c r="A973" s="11"/>
      <c r="B973" s="11"/>
      <c r="E973" s="11"/>
      <c r="H973" s="11"/>
    </row>
    <row r="974" spans="1:8" x14ac:dyDescent="0.25">
      <c r="A974" s="11"/>
      <c r="B974" s="11"/>
      <c r="E974" s="11"/>
      <c r="H974" s="11"/>
    </row>
    <row r="975" spans="1:8" x14ac:dyDescent="0.25">
      <c r="A975" s="11"/>
      <c r="B975" s="11"/>
      <c r="E975" s="11"/>
      <c r="H975" s="11"/>
    </row>
    <row r="976" spans="1:8" x14ac:dyDescent="0.25">
      <c r="A976" s="11"/>
      <c r="B976" s="11"/>
      <c r="E976" s="11"/>
      <c r="H976" s="11"/>
    </row>
    <row r="977" spans="1:8" x14ac:dyDescent="0.25">
      <c r="A977" s="11"/>
      <c r="B977" s="11"/>
      <c r="E977" s="11"/>
      <c r="H977" s="11"/>
    </row>
    <row r="978" spans="1:8" x14ac:dyDescent="0.25">
      <c r="A978" s="11"/>
      <c r="B978" s="11"/>
      <c r="E978" s="11"/>
      <c r="H978" s="11"/>
    </row>
    <row r="979" spans="1:8" x14ac:dyDescent="0.25">
      <c r="A979" s="11"/>
      <c r="B979" s="11"/>
      <c r="E979" s="11"/>
      <c r="H979" s="11"/>
    </row>
    <row r="980" spans="1:8" x14ac:dyDescent="0.25">
      <c r="A980" s="11"/>
      <c r="B980" s="11"/>
      <c r="E980" s="11"/>
      <c r="H980" s="11"/>
    </row>
    <row r="981" spans="1:8" x14ac:dyDescent="0.25">
      <c r="A981" s="11"/>
      <c r="B981" s="11"/>
      <c r="E981" s="11"/>
      <c r="H981" s="11"/>
    </row>
    <row r="982" spans="1:8" x14ac:dyDescent="0.25">
      <c r="A982" s="11"/>
      <c r="B982" s="11"/>
      <c r="E982" s="11"/>
      <c r="H982" s="11"/>
    </row>
    <row r="983" spans="1:8" x14ac:dyDescent="0.25">
      <c r="A983" s="11"/>
      <c r="B983" s="11"/>
      <c r="E983" s="11"/>
      <c r="H983" s="11"/>
    </row>
    <row r="984" spans="1:8" x14ac:dyDescent="0.25">
      <c r="A984" s="11"/>
      <c r="B984" s="11"/>
      <c r="E984" s="11"/>
      <c r="H984" s="11"/>
    </row>
    <row r="985" spans="1:8" x14ac:dyDescent="0.25">
      <c r="A985" s="11"/>
      <c r="B985" s="11"/>
      <c r="E985" s="11"/>
      <c r="H985" s="11"/>
    </row>
    <row r="986" spans="1:8" x14ac:dyDescent="0.25">
      <c r="A986" s="11"/>
      <c r="B986" s="11"/>
      <c r="E986" s="11"/>
      <c r="H986" s="11"/>
    </row>
    <row r="987" spans="1:8" x14ac:dyDescent="0.25">
      <c r="A987" s="11"/>
      <c r="B987" s="11"/>
      <c r="E987" s="11"/>
      <c r="H987" s="11"/>
    </row>
    <row r="988" spans="1:8" x14ac:dyDescent="0.25">
      <c r="A988" s="11"/>
      <c r="B988" s="11"/>
      <c r="E988" s="11"/>
      <c r="H988" s="11"/>
    </row>
    <row r="989" spans="1:8" x14ac:dyDescent="0.25">
      <c r="A989" s="11"/>
      <c r="B989" s="11"/>
      <c r="E989" s="11"/>
      <c r="H989" s="11"/>
    </row>
    <row r="990" spans="1:8" x14ac:dyDescent="0.25">
      <c r="A990" s="11"/>
      <c r="B990" s="11"/>
      <c r="E990" s="11"/>
      <c r="H990" s="11"/>
    </row>
    <row r="991" spans="1:8" x14ac:dyDescent="0.25">
      <c r="A991" s="11"/>
      <c r="B991" s="11"/>
      <c r="E991" s="11"/>
      <c r="H991" s="11"/>
    </row>
    <row r="992" spans="1:8" x14ac:dyDescent="0.25">
      <c r="A992" s="11"/>
      <c r="B992" s="11"/>
      <c r="E992" s="11"/>
      <c r="H992" s="11"/>
    </row>
    <row r="993" spans="1:8" x14ac:dyDescent="0.25">
      <c r="A993" s="11"/>
      <c r="B993" s="11"/>
      <c r="E993" s="11"/>
      <c r="H993" s="11"/>
    </row>
    <row r="994" spans="1:8" x14ac:dyDescent="0.25">
      <c r="A994" s="11"/>
      <c r="B994" s="11"/>
      <c r="E994" s="11"/>
      <c r="H994" s="11"/>
    </row>
    <row r="995" spans="1:8" x14ac:dyDescent="0.25">
      <c r="A995" s="11"/>
      <c r="B995" s="11"/>
      <c r="E995" s="11"/>
      <c r="H995" s="11"/>
    </row>
    <row r="996" spans="1:8" x14ac:dyDescent="0.25">
      <c r="A996" s="11"/>
      <c r="B996" s="11"/>
      <c r="E996" s="11"/>
      <c r="H996" s="11"/>
    </row>
    <row r="997" spans="1:8" x14ac:dyDescent="0.25">
      <c r="A997" s="11"/>
      <c r="B997" s="11"/>
      <c r="E997" s="11"/>
      <c r="H997" s="11"/>
    </row>
    <row r="998" spans="1:8" x14ac:dyDescent="0.25">
      <c r="A998" s="11"/>
      <c r="B998" s="11"/>
      <c r="E998" s="11"/>
      <c r="H998" s="11"/>
    </row>
    <row r="999" spans="1:8" x14ac:dyDescent="0.25">
      <c r="A999" s="11"/>
      <c r="B999" s="11"/>
      <c r="E999" s="11"/>
      <c r="H999" s="11"/>
    </row>
    <row r="1000" spans="1:8" x14ac:dyDescent="0.25">
      <c r="A1000" s="11"/>
      <c r="B1000" s="11"/>
      <c r="E1000" s="11"/>
      <c r="H1000" s="11"/>
    </row>
    <row r="1001" spans="1:8" x14ac:dyDescent="0.25">
      <c r="A1001" s="11"/>
      <c r="B1001" s="11"/>
      <c r="E1001" s="11"/>
      <c r="H1001" s="11"/>
    </row>
    <row r="1002" spans="1:8" x14ac:dyDescent="0.25">
      <c r="A1002" s="11"/>
      <c r="B1002" s="11"/>
      <c r="E1002" s="11"/>
      <c r="H1002" s="11"/>
    </row>
    <row r="1003" spans="1:8" x14ac:dyDescent="0.25">
      <c r="A1003" s="11"/>
      <c r="B1003" s="11"/>
      <c r="E1003" s="11"/>
      <c r="H1003" s="11"/>
    </row>
    <row r="1004" spans="1:8" x14ac:dyDescent="0.25">
      <c r="A1004" s="11"/>
      <c r="B1004" s="11"/>
      <c r="E1004" s="11"/>
      <c r="H1004" s="11"/>
    </row>
    <row r="1005" spans="1:8" x14ac:dyDescent="0.25">
      <c r="A1005" s="11"/>
      <c r="B1005" s="11"/>
      <c r="E1005" s="11"/>
      <c r="H1005" s="11"/>
    </row>
    <row r="1006" spans="1:8" x14ac:dyDescent="0.25">
      <c r="A1006" s="11"/>
      <c r="B1006" s="11"/>
      <c r="E1006" s="11"/>
      <c r="H1006" s="11"/>
    </row>
    <row r="1007" spans="1:8" x14ac:dyDescent="0.25">
      <c r="A1007" s="11"/>
      <c r="B1007" s="11"/>
      <c r="E1007" s="11"/>
      <c r="H1007" s="11"/>
    </row>
    <row r="1008" spans="1:8" x14ac:dyDescent="0.25">
      <c r="A1008" s="11"/>
      <c r="B1008" s="11"/>
      <c r="E1008" s="11"/>
      <c r="H1008" s="11"/>
    </row>
    <row r="1009" spans="1:8" x14ac:dyDescent="0.25">
      <c r="A1009" s="11"/>
      <c r="B1009" s="11"/>
      <c r="E1009" s="11"/>
      <c r="H1009" s="11"/>
    </row>
    <row r="1010" spans="1:8" x14ac:dyDescent="0.25">
      <c r="A1010" s="11"/>
      <c r="B1010" s="11"/>
      <c r="E1010" s="11"/>
      <c r="H1010" s="11"/>
    </row>
    <row r="1011" spans="1:8" x14ac:dyDescent="0.25">
      <c r="A1011" s="11"/>
      <c r="B1011" s="11"/>
      <c r="E1011" s="11"/>
      <c r="H1011" s="11"/>
    </row>
    <row r="1012" spans="1:8" x14ac:dyDescent="0.25">
      <c r="A1012" s="11"/>
      <c r="B1012" s="11"/>
      <c r="E1012" s="11"/>
      <c r="H1012" s="11"/>
    </row>
    <row r="1013" spans="1:8" x14ac:dyDescent="0.25">
      <c r="A1013" s="11"/>
      <c r="B1013" s="11"/>
      <c r="E1013" s="11"/>
      <c r="H1013" s="11"/>
    </row>
    <row r="1014" spans="1:8" x14ac:dyDescent="0.25">
      <c r="A1014" s="11"/>
      <c r="B1014" s="11"/>
      <c r="E1014" s="11"/>
      <c r="H1014" s="11"/>
    </row>
    <row r="1015" spans="1:8" x14ac:dyDescent="0.25">
      <c r="A1015" s="11"/>
      <c r="B1015" s="11"/>
      <c r="E1015" s="11"/>
      <c r="H1015" s="11"/>
    </row>
    <row r="1016" spans="1:8" x14ac:dyDescent="0.25">
      <c r="A1016" s="11"/>
      <c r="B1016" s="11"/>
      <c r="E1016" s="11"/>
      <c r="H1016" s="11"/>
    </row>
    <row r="1017" spans="1:8" x14ac:dyDescent="0.25">
      <c r="A1017" s="11"/>
      <c r="B1017" s="11"/>
      <c r="E1017" s="11"/>
      <c r="H1017" s="11"/>
    </row>
    <row r="1018" spans="1:8" x14ac:dyDescent="0.25">
      <c r="A1018" s="11"/>
      <c r="B1018" s="11"/>
      <c r="E1018" s="11"/>
      <c r="H1018" s="11"/>
    </row>
    <row r="1019" spans="1:8" x14ac:dyDescent="0.25">
      <c r="A1019" s="11"/>
      <c r="B1019" s="11"/>
      <c r="E1019" s="11"/>
      <c r="H1019" s="11"/>
    </row>
    <row r="1020" spans="1:8" x14ac:dyDescent="0.25">
      <c r="A1020" s="11"/>
      <c r="B1020" s="11"/>
      <c r="E1020" s="11"/>
      <c r="H1020" s="11"/>
    </row>
    <row r="1021" spans="1:8" x14ac:dyDescent="0.25">
      <c r="A1021" s="11"/>
      <c r="B1021" s="11"/>
      <c r="E1021" s="11"/>
      <c r="H1021" s="11"/>
    </row>
    <row r="1022" spans="1:8" x14ac:dyDescent="0.25">
      <c r="A1022" s="11"/>
      <c r="B1022" s="11"/>
      <c r="E1022" s="11"/>
      <c r="H1022" s="11"/>
    </row>
    <row r="1023" spans="1:8" x14ac:dyDescent="0.25">
      <c r="A1023" s="11"/>
      <c r="B1023" s="11"/>
      <c r="E1023" s="11"/>
      <c r="H1023" s="11"/>
    </row>
    <row r="1024" spans="1:8" x14ac:dyDescent="0.25">
      <c r="A1024" s="11"/>
      <c r="B1024" s="11"/>
      <c r="E1024" s="11"/>
      <c r="H1024" s="11"/>
    </row>
    <row r="1025" spans="1:8" x14ac:dyDescent="0.25">
      <c r="A1025" s="11"/>
      <c r="B1025" s="11"/>
      <c r="E1025" s="11"/>
      <c r="H1025" s="11"/>
    </row>
    <row r="1026" spans="1:8" x14ac:dyDescent="0.25">
      <c r="A1026" s="11"/>
      <c r="B1026" s="11"/>
      <c r="E1026" s="11"/>
      <c r="H1026" s="11"/>
    </row>
    <row r="1027" spans="1:8" x14ac:dyDescent="0.25">
      <c r="A1027" s="11"/>
      <c r="B1027" s="11"/>
      <c r="E1027" s="11"/>
      <c r="H1027" s="11"/>
    </row>
    <row r="1028" spans="1:8" x14ac:dyDescent="0.25">
      <c r="A1028" s="11"/>
      <c r="B1028" s="11"/>
      <c r="E1028" s="11"/>
      <c r="H1028" s="11"/>
    </row>
    <row r="1029" spans="1:8" x14ac:dyDescent="0.25">
      <c r="A1029" s="11"/>
      <c r="B1029" s="11"/>
      <c r="E1029" s="11"/>
      <c r="H1029" s="11"/>
    </row>
    <row r="1030" spans="1:8" x14ac:dyDescent="0.25">
      <c r="A1030" s="11"/>
      <c r="B1030" s="11"/>
      <c r="E1030" s="11"/>
      <c r="H1030" s="11"/>
    </row>
    <row r="1031" spans="1:8" x14ac:dyDescent="0.25">
      <c r="A1031" s="11"/>
      <c r="B1031" s="11"/>
      <c r="E1031" s="11"/>
      <c r="H1031" s="11"/>
    </row>
    <row r="1032" spans="1:8" x14ac:dyDescent="0.25">
      <c r="A1032" s="11"/>
      <c r="B1032" s="11"/>
      <c r="E1032" s="11"/>
      <c r="H1032" s="11"/>
    </row>
    <row r="1033" spans="1:8" x14ac:dyDescent="0.25">
      <c r="A1033" s="11"/>
      <c r="B1033" s="11"/>
      <c r="E1033" s="11"/>
      <c r="H1033" s="11"/>
    </row>
    <row r="1034" spans="1:8" x14ac:dyDescent="0.25">
      <c r="A1034" s="11"/>
      <c r="B1034" s="11"/>
      <c r="E1034" s="11"/>
      <c r="H1034" s="11"/>
    </row>
    <row r="1035" spans="1:8" x14ac:dyDescent="0.25">
      <c r="A1035" s="11"/>
      <c r="B1035" s="11"/>
      <c r="E1035" s="11"/>
      <c r="H1035" s="11"/>
    </row>
    <row r="1036" spans="1:8" x14ac:dyDescent="0.25">
      <c r="A1036" s="11"/>
      <c r="B1036" s="11"/>
      <c r="E1036" s="11"/>
      <c r="H1036" s="11"/>
    </row>
    <row r="1037" spans="1:8" x14ac:dyDescent="0.25">
      <c r="A1037" s="11"/>
      <c r="B1037" s="11"/>
      <c r="E1037" s="11"/>
      <c r="H1037" s="11"/>
    </row>
    <row r="1038" spans="1:8" x14ac:dyDescent="0.25">
      <c r="A1038" s="11"/>
      <c r="B1038" s="11"/>
      <c r="E1038" s="11"/>
      <c r="H1038" s="11"/>
    </row>
    <row r="1039" spans="1:8" x14ac:dyDescent="0.25">
      <c r="A1039" s="11"/>
      <c r="B1039" s="11"/>
      <c r="E1039" s="11"/>
      <c r="H1039" s="11"/>
    </row>
    <row r="1040" spans="1:8" x14ac:dyDescent="0.25">
      <c r="A1040" s="11"/>
      <c r="B1040" s="11"/>
      <c r="E1040" s="11"/>
      <c r="H1040" s="11"/>
    </row>
    <row r="1041" spans="1:8" x14ac:dyDescent="0.25">
      <c r="A1041" s="11"/>
      <c r="B1041" s="11"/>
      <c r="E1041" s="11"/>
      <c r="H1041" s="11"/>
    </row>
    <row r="1042" spans="1:8" x14ac:dyDescent="0.25">
      <c r="A1042" s="11"/>
      <c r="B1042" s="11"/>
      <c r="E1042" s="11"/>
      <c r="H1042" s="11"/>
    </row>
    <row r="1043" spans="1:8" x14ac:dyDescent="0.25">
      <c r="A1043" s="11"/>
      <c r="B1043" s="11"/>
      <c r="E1043" s="11"/>
      <c r="H1043" s="11"/>
    </row>
    <row r="1044" spans="1:8" x14ac:dyDescent="0.25">
      <c r="A1044" s="11"/>
      <c r="B1044" s="11"/>
      <c r="E1044" s="11"/>
      <c r="H1044" s="11"/>
    </row>
    <row r="1045" spans="1:8" x14ac:dyDescent="0.25">
      <c r="A1045" s="11"/>
      <c r="B1045" s="11"/>
      <c r="E1045" s="11"/>
      <c r="H1045" s="11"/>
    </row>
    <row r="1046" spans="1:8" x14ac:dyDescent="0.25">
      <c r="A1046" s="11"/>
      <c r="B1046" s="11"/>
      <c r="E1046" s="11"/>
      <c r="H1046" s="11"/>
    </row>
    <row r="1047" spans="1:8" x14ac:dyDescent="0.25">
      <c r="A1047" s="11"/>
      <c r="B1047" s="11"/>
      <c r="E1047" s="11"/>
      <c r="H1047" s="11"/>
    </row>
    <row r="1048" spans="1:8" x14ac:dyDescent="0.25">
      <c r="A1048" s="11"/>
      <c r="B1048" s="11"/>
      <c r="E1048" s="11"/>
      <c r="H1048" s="11"/>
    </row>
    <row r="1049" spans="1:8" x14ac:dyDescent="0.25">
      <c r="A1049" s="11"/>
      <c r="B1049" s="11"/>
      <c r="E1049" s="11"/>
      <c r="H1049" s="11"/>
    </row>
    <row r="1050" spans="1:8" x14ac:dyDescent="0.25">
      <c r="A1050" s="11"/>
      <c r="B1050" s="11"/>
      <c r="E1050" s="11"/>
      <c r="H1050" s="11"/>
    </row>
    <row r="1051" spans="1:8" x14ac:dyDescent="0.25">
      <c r="A1051" s="11"/>
      <c r="B1051" s="11"/>
      <c r="E1051" s="11"/>
      <c r="H1051" s="11"/>
    </row>
    <row r="1052" spans="1:8" x14ac:dyDescent="0.25">
      <c r="A1052" s="11"/>
      <c r="B1052" s="11"/>
      <c r="E1052" s="11"/>
      <c r="H1052" s="11"/>
    </row>
    <row r="1053" spans="1:8" x14ac:dyDescent="0.25">
      <c r="A1053" s="11"/>
      <c r="B1053" s="11"/>
      <c r="E1053" s="11"/>
      <c r="H1053" s="11"/>
    </row>
    <row r="1054" spans="1:8" x14ac:dyDescent="0.25">
      <c r="A1054" s="11"/>
      <c r="B1054" s="11"/>
      <c r="E1054" s="11"/>
      <c r="H1054" s="11"/>
    </row>
    <row r="1055" spans="1:8" x14ac:dyDescent="0.25">
      <c r="A1055" s="11"/>
      <c r="B1055" s="11"/>
      <c r="E1055" s="11"/>
      <c r="H1055" s="11"/>
    </row>
    <row r="1056" spans="1:8" x14ac:dyDescent="0.25">
      <c r="A1056" s="11"/>
      <c r="B1056" s="11"/>
      <c r="E1056" s="11"/>
      <c r="H1056" s="11"/>
    </row>
    <row r="1057" spans="1:8" x14ac:dyDescent="0.25">
      <c r="A1057" s="11"/>
      <c r="B1057" s="11"/>
      <c r="E1057" s="11"/>
      <c r="H1057" s="11"/>
    </row>
    <row r="1058" spans="1:8" x14ac:dyDescent="0.25">
      <c r="A1058" s="11"/>
      <c r="B1058" s="11"/>
      <c r="E1058" s="11"/>
      <c r="H1058" s="11"/>
    </row>
    <row r="1059" spans="1:8" x14ac:dyDescent="0.25">
      <c r="A1059" s="11"/>
      <c r="B1059" s="11"/>
      <c r="E1059" s="11"/>
      <c r="H1059" s="11"/>
    </row>
    <row r="1060" spans="1:8" x14ac:dyDescent="0.25">
      <c r="A1060" s="11"/>
      <c r="B1060" s="11"/>
      <c r="E1060" s="11"/>
      <c r="H1060" s="11"/>
    </row>
    <row r="1061" spans="1:8" x14ac:dyDescent="0.25">
      <c r="A1061" s="11"/>
      <c r="B1061" s="11"/>
      <c r="E1061" s="11"/>
      <c r="H1061" s="11"/>
    </row>
    <row r="1062" spans="1:8" x14ac:dyDescent="0.25">
      <c r="A1062" s="11"/>
      <c r="B1062" s="11"/>
      <c r="E1062" s="11"/>
      <c r="H1062" s="11"/>
    </row>
    <row r="1063" spans="1:8" x14ac:dyDescent="0.25">
      <c r="A1063" s="11"/>
      <c r="B1063" s="11"/>
      <c r="E1063" s="11"/>
      <c r="H1063" s="11"/>
    </row>
    <row r="1064" spans="1:8" x14ac:dyDescent="0.25">
      <c r="A1064" s="11"/>
      <c r="B1064" s="11"/>
      <c r="E1064" s="11"/>
      <c r="H1064" s="11"/>
    </row>
    <row r="1065" spans="1:8" x14ac:dyDescent="0.25">
      <c r="A1065" s="11"/>
      <c r="B1065" s="11"/>
      <c r="E1065" s="11"/>
      <c r="H1065" s="11"/>
    </row>
    <row r="1066" spans="1:8" x14ac:dyDescent="0.25">
      <c r="A1066" s="11"/>
      <c r="B1066" s="11"/>
      <c r="E1066" s="11"/>
      <c r="H1066" s="11"/>
    </row>
    <row r="1067" spans="1:8" x14ac:dyDescent="0.25">
      <c r="A1067" s="11"/>
      <c r="B1067" s="11"/>
      <c r="E1067" s="11"/>
      <c r="H1067" s="11"/>
    </row>
    <row r="1068" spans="1:8" x14ac:dyDescent="0.25">
      <c r="A1068" s="11"/>
      <c r="B1068" s="11"/>
      <c r="E1068" s="11"/>
      <c r="H1068" s="11"/>
    </row>
    <row r="1069" spans="1:8" x14ac:dyDescent="0.25">
      <c r="A1069" s="11"/>
      <c r="B1069" s="11"/>
      <c r="E1069" s="11"/>
      <c r="H1069" s="11"/>
    </row>
    <row r="1070" spans="1:8" x14ac:dyDescent="0.25">
      <c r="A1070" s="11"/>
      <c r="B1070" s="11"/>
      <c r="E1070" s="11"/>
      <c r="H1070" s="11"/>
    </row>
    <row r="1071" spans="1:8" x14ac:dyDescent="0.25">
      <c r="A1071" s="11"/>
      <c r="B1071" s="11"/>
      <c r="E1071" s="11"/>
      <c r="H1071" s="11"/>
    </row>
    <row r="1072" spans="1:8" x14ac:dyDescent="0.25">
      <c r="A1072" s="11"/>
      <c r="B1072" s="11"/>
      <c r="E1072" s="11"/>
      <c r="H1072" s="11"/>
    </row>
    <row r="1073" spans="1:8" x14ac:dyDescent="0.25">
      <c r="A1073" s="11"/>
      <c r="B1073" s="11"/>
      <c r="E1073" s="11"/>
      <c r="H1073" s="11"/>
    </row>
    <row r="1074" spans="1:8" x14ac:dyDescent="0.25">
      <c r="A1074" s="11"/>
      <c r="B1074" s="11"/>
      <c r="E1074" s="11"/>
      <c r="H1074" s="11"/>
    </row>
    <row r="1075" spans="1:8" x14ac:dyDescent="0.25">
      <c r="A1075" s="11"/>
      <c r="B1075" s="11"/>
      <c r="E1075" s="11"/>
      <c r="H1075" s="11"/>
    </row>
    <row r="1076" spans="1:8" x14ac:dyDescent="0.25">
      <c r="A1076" s="11"/>
      <c r="B1076" s="11"/>
      <c r="E1076" s="11"/>
      <c r="H1076" s="11"/>
    </row>
    <row r="1077" spans="1:8" x14ac:dyDescent="0.25">
      <c r="A1077" s="11"/>
      <c r="B1077" s="11"/>
      <c r="E1077" s="11"/>
      <c r="H1077" s="11"/>
    </row>
    <row r="1078" spans="1:8" x14ac:dyDescent="0.25">
      <c r="A1078" s="11"/>
      <c r="B1078" s="11"/>
      <c r="E1078" s="11"/>
      <c r="H1078" s="11"/>
    </row>
    <row r="1079" spans="1:8" x14ac:dyDescent="0.25">
      <c r="A1079" s="11"/>
      <c r="B1079" s="11"/>
      <c r="E1079" s="11"/>
      <c r="H1079" s="11"/>
    </row>
    <row r="1080" spans="1:8" x14ac:dyDescent="0.25">
      <c r="A1080" s="11"/>
      <c r="B1080" s="11"/>
      <c r="E1080" s="11"/>
      <c r="H1080" s="11"/>
    </row>
    <row r="1081" spans="1:8" x14ac:dyDescent="0.25">
      <c r="A1081" s="11"/>
      <c r="B1081" s="11"/>
      <c r="E1081" s="11"/>
      <c r="H1081" s="11"/>
    </row>
    <row r="1082" spans="1:8" x14ac:dyDescent="0.25">
      <c r="A1082" s="11"/>
      <c r="B1082" s="11"/>
      <c r="E1082" s="11"/>
      <c r="H1082" s="11"/>
    </row>
    <row r="1083" spans="1:8" x14ac:dyDescent="0.25">
      <c r="A1083" s="11"/>
      <c r="B1083" s="11"/>
      <c r="E1083" s="11"/>
      <c r="H1083" s="11"/>
    </row>
    <row r="1084" spans="1:8" x14ac:dyDescent="0.25">
      <c r="A1084" s="11"/>
      <c r="B1084" s="11"/>
      <c r="E1084" s="11"/>
      <c r="H1084" s="11"/>
    </row>
    <row r="1085" spans="1:8" x14ac:dyDescent="0.25">
      <c r="A1085" s="11"/>
      <c r="B1085" s="11"/>
      <c r="E1085" s="11"/>
      <c r="H1085" s="11"/>
    </row>
    <row r="1086" spans="1:8" x14ac:dyDescent="0.25">
      <c r="A1086" s="11"/>
      <c r="B1086" s="11"/>
      <c r="E1086" s="11"/>
      <c r="H1086" s="11"/>
    </row>
    <row r="1087" spans="1:8" x14ac:dyDescent="0.25">
      <c r="A1087" s="11"/>
      <c r="B1087" s="11"/>
      <c r="E1087" s="11"/>
      <c r="H1087" s="11"/>
    </row>
    <row r="1088" spans="1:8" x14ac:dyDescent="0.25">
      <c r="A1088" s="11"/>
      <c r="B1088" s="11"/>
      <c r="E1088" s="11"/>
      <c r="H1088" s="11"/>
    </row>
    <row r="1089" spans="1:8" x14ac:dyDescent="0.25">
      <c r="A1089" s="11"/>
      <c r="B1089" s="11"/>
      <c r="E1089" s="11"/>
      <c r="H1089" s="11"/>
    </row>
    <row r="1090" spans="1:8" x14ac:dyDescent="0.25">
      <c r="A1090" s="11"/>
      <c r="B1090" s="11"/>
      <c r="E1090" s="11"/>
      <c r="H1090" s="11"/>
    </row>
    <row r="1091" spans="1:8" x14ac:dyDescent="0.25">
      <c r="A1091" s="11"/>
      <c r="B1091" s="11"/>
      <c r="E1091" s="11"/>
      <c r="H1091" s="11"/>
    </row>
    <row r="1092" spans="1:8" x14ac:dyDescent="0.25">
      <c r="A1092" s="11"/>
      <c r="B1092" s="11"/>
      <c r="E1092" s="11"/>
      <c r="H1092" s="11"/>
    </row>
    <row r="1093" spans="1:8" x14ac:dyDescent="0.25">
      <c r="A1093" s="11"/>
      <c r="B1093" s="11"/>
      <c r="E1093" s="11"/>
      <c r="H1093" s="11"/>
    </row>
    <row r="1094" spans="1:8" x14ac:dyDescent="0.25">
      <c r="A1094" s="11"/>
      <c r="B1094" s="11"/>
      <c r="E1094" s="11"/>
      <c r="H1094" s="11"/>
    </row>
    <row r="1095" spans="1:8" x14ac:dyDescent="0.25">
      <c r="A1095" s="11"/>
      <c r="B1095" s="11"/>
      <c r="E1095" s="11"/>
      <c r="H1095" s="11"/>
    </row>
    <row r="1096" spans="1:8" x14ac:dyDescent="0.25">
      <c r="A1096" s="11"/>
      <c r="B1096" s="11"/>
      <c r="E1096" s="11"/>
      <c r="H1096" s="11"/>
    </row>
    <row r="1097" spans="1:8" x14ac:dyDescent="0.25">
      <c r="A1097" s="11"/>
      <c r="B1097" s="11"/>
      <c r="E1097" s="11"/>
      <c r="H1097" s="11"/>
    </row>
    <row r="1098" spans="1:8" x14ac:dyDescent="0.25">
      <c r="A1098" s="11"/>
      <c r="B1098" s="11"/>
      <c r="E1098" s="11"/>
      <c r="H1098" s="11"/>
    </row>
    <row r="1099" spans="1:8" x14ac:dyDescent="0.25">
      <c r="A1099" s="11"/>
      <c r="B1099" s="11"/>
      <c r="E1099" s="11"/>
      <c r="H1099" s="11"/>
    </row>
    <row r="1100" spans="1:8" x14ac:dyDescent="0.25">
      <c r="A1100" s="11"/>
      <c r="B1100" s="11"/>
      <c r="E1100" s="11"/>
      <c r="H1100" s="11"/>
    </row>
    <row r="1101" spans="1:8" x14ac:dyDescent="0.25">
      <c r="A1101" s="11"/>
      <c r="B1101" s="11"/>
      <c r="E1101" s="11"/>
      <c r="H1101" s="11"/>
    </row>
    <row r="1102" spans="1:8" x14ac:dyDescent="0.25">
      <c r="A1102" s="11"/>
      <c r="B1102" s="11"/>
      <c r="E1102" s="11"/>
      <c r="H1102" s="11"/>
    </row>
    <row r="1103" spans="1:8" x14ac:dyDescent="0.25">
      <c r="A1103" s="11"/>
      <c r="B1103" s="11"/>
      <c r="E1103" s="11"/>
      <c r="H1103" s="11"/>
    </row>
    <row r="1104" spans="1:8" x14ac:dyDescent="0.25">
      <c r="A1104" s="11"/>
      <c r="B1104" s="11"/>
      <c r="E1104" s="11"/>
      <c r="H1104" s="11"/>
    </row>
    <row r="1105" spans="1:8" x14ac:dyDescent="0.25">
      <c r="A1105" s="11"/>
      <c r="B1105" s="11"/>
      <c r="E1105" s="11"/>
      <c r="H1105" s="11"/>
    </row>
    <row r="1106" spans="1:8" x14ac:dyDescent="0.25">
      <c r="A1106" s="11"/>
      <c r="B1106" s="11"/>
      <c r="E1106" s="11"/>
      <c r="H1106" s="11"/>
    </row>
    <row r="1107" spans="1:8" x14ac:dyDescent="0.25">
      <c r="A1107" s="11"/>
      <c r="B1107" s="11"/>
      <c r="E1107" s="11"/>
      <c r="H1107" s="11"/>
    </row>
    <row r="1108" spans="1:8" x14ac:dyDescent="0.25">
      <c r="A1108" s="11"/>
      <c r="B1108" s="11"/>
      <c r="E1108" s="11"/>
      <c r="H1108" s="11"/>
    </row>
    <row r="1109" spans="1:8" x14ac:dyDescent="0.25">
      <c r="A1109" s="11"/>
      <c r="B1109" s="11"/>
      <c r="E1109" s="11"/>
      <c r="H1109" s="11"/>
    </row>
    <row r="1110" spans="1:8" x14ac:dyDescent="0.25">
      <c r="A1110" s="11"/>
      <c r="B1110" s="11"/>
      <c r="E1110" s="11"/>
      <c r="H1110" s="11"/>
    </row>
    <row r="1111" spans="1:8" x14ac:dyDescent="0.25">
      <c r="A1111" s="11"/>
      <c r="B1111" s="11"/>
      <c r="E1111" s="11"/>
      <c r="H1111" s="11"/>
    </row>
    <row r="1112" spans="1:8" x14ac:dyDescent="0.25">
      <c r="A1112" s="11"/>
      <c r="B1112" s="11"/>
      <c r="E1112" s="11"/>
      <c r="H1112" s="11"/>
    </row>
    <row r="1113" spans="1:8" x14ac:dyDescent="0.25">
      <c r="A1113" s="11"/>
      <c r="B1113" s="11"/>
      <c r="E1113" s="11"/>
      <c r="H1113" s="11"/>
    </row>
    <row r="1114" spans="1:8" x14ac:dyDescent="0.25">
      <c r="A1114" s="11"/>
      <c r="B1114" s="11"/>
      <c r="E1114" s="11"/>
      <c r="H1114" s="11"/>
    </row>
    <row r="1115" spans="1:8" x14ac:dyDescent="0.25">
      <c r="A1115" s="11"/>
      <c r="B1115" s="11"/>
      <c r="E1115" s="11"/>
      <c r="H1115" s="11"/>
    </row>
    <row r="1116" spans="1:8" x14ac:dyDescent="0.25">
      <c r="A1116" s="11"/>
      <c r="B1116" s="11"/>
      <c r="E1116" s="11"/>
      <c r="H1116" s="11"/>
    </row>
    <row r="1117" spans="1:8" x14ac:dyDescent="0.25">
      <c r="A1117" s="11"/>
      <c r="B1117" s="11"/>
      <c r="E1117" s="11"/>
      <c r="H1117" s="11"/>
    </row>
    <row r="1118" spans="1:8" x14ac:dyDescent="0.25">
      <c r="A1118" s="11"/>
      <c r="B1118" s="11"/>
      <c r="E1118" s="11"/>
      <c r="H1118" s="11"/>
    </row>
    <row r="1119" spans="1:8" x14ac:dyDescent="0.25">
      <c r="A1119" s="11"/>
      <c r="B1119" s="11"/>
      <c r="E1119" s="11"/>
      <c r="H1119" s="11"/>
    </row>
    <row r="1120" spans="1:8" x14ac:dyDescent="0.25">
      <c r="A1120" s="11"/>
      <c r="B1120" s="11"/>
      <c r="E1120" s="11"/>
      <c r="H1120" s="11"/>
    </row>
    <row r="1121" spans="1:8" x14ac:dyDescent="0.25">
      <c r="A1121" s="11"/>
      <c r="B1121" s="11"/>
      <c r="E1121" s="11"/>
      <c r="H1121" s="11"/>
    </row>
    <row r="1122" spans="1:8" x14ac:dyDescent="0.25">
      <c r="A1122" s="11"/>
      <c r="B1122" s="11"/>
      <c r="E1122" s="11"/>
      <c r="H1122" s="11"/>
    </row>
    <row r="1123" spans="1:8" x14ac:dyDescent="0.25">
      <c r="A1123" s="11"/>
      <c r="B1123" s="11"/>
      <c r="E1123" s="11"/>
      <c r="H1123" s="11"/>
    </row>
    <row r="1124" spans="1:8" x14ac:dyDescent="0.25">
      <c r="A1124" s="11"/>
      <c r="B1124" s="11"/>
      <c r="E1124" s="11"/>
      <c r="H1124" s="11"/>
    </row>
    <row r="1125" spans="1:8" x14ac:dyDescent="0.25">
      <c r="A1125" s="11"/>
      <c r="B1125" s="11"/>
      <c r="E1125" s="11"/>
      <c r="H1125" s="11"/>
    </row>
    <row r="1126" spans="1:8" x14ac:dyDescent="0.25">
      <c r="A1126" s="11"/>
      <c r="B1126" s="11"/>
      <c r="E1126" s="11"/>
      <c r="H1126" s="11"/>
    </row>
    <row r="1127" spans="1:8" x14ac:dyDescent="0.25">
      <c r="A1127" s="11"/>
      <c r="B1127" s="11"/>
      <c r="E1127" s="11"/>
      <c r="H1127" s="11"/>
    </row>
    <row r="1128" spans="1:8" x14ac:dyDescent="0.25">
      <c r="A1128" s="11"/>
      <c r="B1128" s="11"/>
      <c r="E1128" s="11"/>
      <c r="H1128" s="11"/>
    </row>
    <row r="1129" spans="1:8" x14ac:dyDescent="0.25">
      <c r="A1129" s="11"/>
      <c r="B1129" s="11"/>
      <c r="E1129" s="11"/>
      <c r="H1129" s="11"/>
    </row>
    <row r="1130" spans="1:8" x14ac:dyDescent="0.25">
      <c r="A1130" s="11"/>
      <c r="B1130" s="11"/>
      <c r="E1130" s="11"/>
      <c r="H1130" s="11"/>
    </row>
    <row r="1131" spans="1:8" x14ac:dyDescent="0.25">
      <c r="A1131" s="11"/>
      <c r="B1131" s="11"/>
      <c r="E1131" s="11"/>
      <c r="H1131" s="11"/>
    </row>
    <row r="1132" spans="1:8" x14ac:dyDescent="0.25">
      <c r="A1132" s="11"/>
      <c r="B1132" s="11"/>
      <c r="E1132" s="11"/>
      <c r="H1132" s="11"/>
    </row>
    <row r="1133" spans="1:8" x14ac:dyDescent="0.25">
      <c r="A1133" s="11"/>
      <c r="B1133" s="11"/>
      <c r="E1133" s="11"/>
      <c r="H1133" s="11"/>
    </row>
    <row r="1134" spans="1:8" x14ac:dyDescent="0.25">
      <c r="A1134" s="11"/>
      <c r="B1134" s="11"/>
      <c r="E1134" s="11"/>
      <c r="H1134" s="11"/>
    </row>
    <row r="1135" spans="1:8" x14ac:dyDescent="0.25">
      <c r="A1135" s="11"/>
      <c r="B1135" s="11"/>
      <c r="E1135" s="11"/>
      <c r="H1135" s="11"/>
    </row>
    <row r="1136" spans="1:8" x14ac:dyDescent="0.25">
      <c r="A1136" s="11"/>
      <c r="B1136" s="11"/>
      <c r="E1136" s="11"/>
      <c r="H1136" s="11"/>
    </row>
    <row r="1137" spans="1:8" x14ac:dyDescent="0.25">
      <c r="A1137" s="11"/>
      <c r="B1137" s="11"/>
      <c r="E1137" s="11"/>
      <c r="H1137" s="11"/>
    </row>
    <row r="1138" spans="1:8" x14ac:dyDescent="0.25">
      <c r="A1138" s="11"/>
      <c r="B1138" s="11"/>
      <c r="E1138" s="11"/>
      <c r="H1138" s="11"/>
    </row>
    <row r="1139" spans="1:8" x14ac:dyDescent="0.25">
      <c r="A1139" s="11"/>
      <c r="B1139" s="11"/>
      <c r="E1139" s="11"/>
      <c r="H1139" s="11"/>
    </row>
    <row r="1140" spans="1:8" x14ac:dyDescent="0.25">
      <c r="A1140" s="11"/>
      <c r="B1140" s="11"/>
      <c r="E1140" s="11"/>
      <c r="H1140" s="11"/>
    </row>
    <row r="1141" spans="1:8" x14ac:dyDescent="0.25">
      <c r="A1141" s="11"/>
      <c r="B1141" s="11"/>
      <c r="E1141" s="11"/>
      <c r="H1141" s="11"/>
    </row>
    <row r="1142" spans="1:8" x14ac:dyDescent="0.25">
      <c r="A1142" s="11"/>
      <c r="B1142" s="11"/>
      <c r="E1142" s="11"/>
      <c r="H1142" s="11"/>
    </row>
    <row r="1143" spans="1:8" x14ac:dyDescent="0.25">
      <c r="A1143" s="11"/>
      <c r="B1143" s="11"/>
      <c r="E1143" s="11"/>
      <c r="H1143" s="11"/>
    </row>
    <row r="1144" spans="1:8" x14ac:dyDescent="0.25">
      <c r="A1144" s="11"/>
      <c r="B1144" s="11"/>
      <c r="E1144" s="11"/>
      <c r="H1144" s="11"/>
    </row>
    <row r="1145" spans="1:8" x14ac:dyDescent="0.25">
      <c r="A1145" s="11"/>
      <c r="B1145" s="11"/>
      <c r="E1145" s="11"/>
      <c r="H1145" s="11"/>
    </row>
    <row r="1146" spans="1:8" x14ac:dyDescent="0.25">
      <c r="A1146" s="11"/>
      <c r="B1146" s="11"/>
      <c r="E1146" s="11"/>
      <c r="H1146" s="11"/>
    </row>
    <row r="1147" spans="1:8" x14ac:dyDescent="0.25">
      <c r="A1147" s="11"/>
      <c r="B1147" s="11"/>
      <c r="E1147" s="11"/>
      <c r="H1147" s="11"/>
    </row>
    <row r="1148" spans="1:8" x14ac:dyDescent="0.25">
      <c r="A1148" s="11"/>
      <c r="B1148" s="11"/>
      <c r="E1148" s="11"/>
      <c r="H1148" s="11"/>
    </row>
    <row r="1149" spans="1:8" x14ac:dyDescent="0.25">
      <c r="A1149" s="11"/>
      <c r="B1149" s="11"/>
      <c r="E1149" s="11"/>
      <c r="H1149" s="11"/>
    </row>
    <row r="1150" spans="1:8" x14ac:dyDescent="0.25">
      <c r="A1150" s="11"/>
      <c r="B1150" s="11"/>
      <c r="E1150" s="11"/>
      <c r="H1150" s="11"/>
    </row>
    <row r="1151" spans="1:8" x14ac:dyDescent="0.25">
      <c r="A1151" s="11"/>
      <c r="B1151" s="11"/>
      <c r="E1151" s="11"/>
      <c r="H1151" s="11"/>
    </row>
    <row r="1152" spans="1:8" x14ac:dyDescent="0.25">
      <c r="A1152" s="11"/>
      <c r="B1152" s="11"/>
      <c r="E1152" s="11"/>
      <c r="H1152" s="11"/>
    </row>
    <row r="1153" spans="1:8" x14ac:dyDescent="0.25">
      <c r="A1153" s="11"/>
      <c r="B1153" s="11"/>
      <c r="E1153" s="11"/>
      <c r="H1153" s="11"/>
    </row>
    <row r="1154" spans="1:8" x14ac:dyDescent="0.25">
      <c r="A1154" s="11"/>
      <c r="B1154" s="11"/>
      <c r="E1154" s="11"/>
      <c r="H1154" s="11"/>
    </row>
    <row r="1155" spans="1:8" x14ac:dyDescent="0.25">
      <c r="A1155" s="11"/>
      <c r="B1155" s="11"/>
      <c r="E1155" s="11"/>
      <c r="H1155" s="11"/>
    </row>
    <row r="1156" spans="1:8" x14ac:dyDescent="0.25">
      <c r="A1156" s="11"/>
      <c r="B1156" s="11"/>
      <c r="E1156" s="11"/>
      <c r="H1156" s="11"/>
    </row>
    <row r="1157" spans="1:8" x14ac:dyDescent="0.25">
      <c r="A1157" s="11"/>
      <c r="B1157" s="11"/>
      <c r="E1157" s="11"/>
      <c r="H1157" s="11"/>
    </row>
    <row r="1158" spans="1:8" x14ac:dyDescent="0.25">
      <c r="A1158" s="11"/>
      <c r="B1158" s="11"/>
      <c r="E1158" s="11"/>
      <c r="H1158" s="11"/>
    </row>
    <row r="1159" spans="1:8" x14ac:dyDescent="0.25">
      <c r="A1159" s="11"/>
      <c r="B1159" s="11"/>
      <c r="E1159" s="11"/>
      <c r="H1159" s="11"/>
    </row>
    <row r="1160" spans="1:8" x14ac:dyDescent="0.25">
      <c r="A1160" s="11"/>
      <c r="B1160" s="11"/>
      <c r="E1160" s="11"/>
      <c r="H1160" s="11"/>
    </row>
    <row r="1161" spans="1:8" x14ac:dyDescent="0.25">
      <c r="A1161" s="11"/>
      <c r="B1161" s="11"/>
      <c r="E1161" s="11"/>
      <c r="H1161" s="11"/>
    </row>
    <row r="1162" spans="1:8" x14ac:dyDescent="0.25">
      <c r="A1162" s="11"/>
      <c r="B1162" s="11"/>
      <c r="E1162" s="11"/>
      <c r="H1162" s="11"/>
    </row>
    <row r="1163" spans="1:8" x14ac:dyDescent="0.25">
      <c r="A1163" s="11"/>
      <c r="B1163" s="11"/>
      <c r="E1163" s="11"/>
      <c r="H1163" s="11"/>
    </row>
    <row r="1164" spans="1:8" x14ac:dyDescent="0.25">
      <c r="A1164" s="11"/>
      <c r="B1164" s="11"/>
      <c r="E1164" s="11"/>
      <c r="H1164" s="11"/>
    </row>
    <row r="1165" spans="1:8" x14ac:dyDescent="0.25">
      <c r="A1165" s="11"/>
      <c r="B1165" s="11"/>
      <c r="E1165" s="11"/>
      <c r="H1165" s="11"/>
    </row>
    <row r="1166" spans="1:8" x14ac:dyDescent="0.25">
      <c r="A1166" s="11"/>
      <c r="B1166" s="11"/>
      <c r="E1166" s="11"/>
      <c r="H1166" s="11"/>
    </row>
    <row r="1167" spans="1:8" x14ac:dyDescent="0.25">
      <c r="A1167" s="11"/>
      <c r="B1167" s="11"/>
      <c r="E1167" s="11"/>
      <c r="H1167" s="11"/>
    </row>
    <row r="1168" spans="1:8" x14ac:dyDescent="0.25">
      <c r="A1168" s="11"/>
      <c r="B1168" s="11"/>
      <c r="E1168" s="11"/>
      <c r="H1168" s="11"/>
    </row>
    <row r="1169" spans="1:8" x14ac:dyDescent="0.25">
      <c r="A1169" s="11"/>
      <c r="B1169" s="11"/>
      <c r="E1169" s="11"/>
      <c r="H1169" s="11"/>
    </row>
    <row r="1170" spans="1:8" x14ac:dyDescent="0.25">
      <c r="A1170" s="11"/>
      <c r="B1170" s="11"/>
      <c r="E1170" s="11"/>
      <c r="H1170" s="11"/>
    </row>
    <row r="1171" spans="1:8" x14ac:dyDescent="0.25">
      <c r="A1171" s="11"/>
      <c r="B1171" s="11"/>
      <c r="E1171" s="11"/>
      <c r="H1171" s="11"/>
    </row>
    <row r="1172" spans="1:8" x14ac:dyDescent="0.25">
      <c r="A1172" s="11"/>
      <c r="B1172" s="11"/>
      <c r="E1172" s="11"/>
      <c r="H1172" s="11"/>
    </row>
    <row r="1173" spans="1:8" x14ac:dyDescent="0.25">
      <c r="A1173" s="11"/>
      <c r="B1173" s="11"/>
      <c r="E1173" s="11"/>
      <c r="H1173" s="11"/>
    </row>
    <row r="1174" spans="1:8" x14ac:dyDescent="0.25">
      <c r="A1174" s="11"/>
      <c r="B1174" s="11"/>
      <c r="E1174" s="11"/>
      <c r="H1174" s="11"/>
    </row>
    <row r="1175" spans="1:8" x14ac:dyDescent="0.25">
      <c r="A1175" s="11"/>
      <c r="B1175" s="11"/>
      <c r="E1175" s="11"/>
      <c r="H1175" s="11"/>
    </row>
    <row r="1176" spans="1:8" x14ac:dyDescent="0.25">
      <c r="A1176" s="11"/>
      <c r="B1176" s="11"/>
      <c r="E1176" s="11"/>
      <c r="H1176" s="11"/>
    </row>
    <row r="1177" spans="1:8" x14ac:dyDescent="0.25">
      <c r="A1177" s="11"/>
      <c r="B1177" s="11"/>
      <c r="E1177" s="11"/>
      <c r="H1177" s="11"/>
    </row>
    <row r="1178" spans="1:8" x14ac:dyDescent="0.25">
      <c r="A1178" s="11"/>
      <c r="B1178" s="11"/>
      <c r="E1178" s="11"/>
      <c r="H1178" s="11"/>
    </row>
    <row r="1179" spans="1:8" x14ac:dyDescent="0.25">
      <c r="A1179" s="11"/>
      <c r="B1179" s="11"/>
      <c r="E1179" s="11"/>
      <c r="H1179" s="11"/>
    </row>
    <row r="1180" spans="1:8" x14ac:dyDescent="0.25">
      <c r="A1180" s="11"/>
      <c r="B1180" s="11"/>
      <c r="E1180" s="11"/>
      <c r="H1180" s="11"/>
    </row>
    <row r="1181" spans="1:8" x14ac:dyDescent="0.25">
      <c r="A1181" s="11"/>
      <c r="B1181" s="11"/>
      <c r="E1181" s="11"/>
      <c r="H1181" s="11"/>
    </row>
    <row r="1182" spans="1:8" x14ac:dyDescent="0.25">
      <c r="A1182" s="11"/>
      <c r="B1182" s="11"/>
      <c r="E1182" s="11"/>
      <c r="H1182" s="11"/>
    </row>
    <row r="1183" spans="1:8" x14ac:dyDescent="0.25">
      <c r="A1183" s="11"/>
      <c r="B1183" s="11"/>
      <c r="E1183" s="11"/>
      <c r="H1183" s="11"/>
    </row>
    <row r="1184" spans="1:8" x14ac:dyDescent="0.25">
      <c r="A1184" s="11"/>
      <c r="B1184" s="11"/>
      <c r="E1184" s="11"/>
      <c r="H1184" s="11"/>
    </row>
    <row r="1185" spans="1:8" x14ac:dyDescent="0.25">
      <c r="A1185" s="11"/>
      <c r="B1185" s="11"/>
      <c r="E1185" s="11"/>
      <c r="H1185" s="11"/>
    </row>
    <row r="1186" spans="1:8" x14ac:dyDescent="0.25">
      <c r="A1186" s="11"/>
      <c r="B1186" s="11"/>
      <c r="E1186" s="11"/>
      <c r="H1186" s="11"/>
    </row>
    <row r="1187" spans="1:8" x14ac:dyDescent="0.25">
      <c r="A1187" s="11"/>
      <c r="B1187" s="11"/>
      <c r="E1187" s="11"/>
      <c r="H1187" s="11"/>
    </row>
    <row r="1188" spans="1:8" x14ac:dyDescent="0.25">
      <c r="A1188" s="11"/>
      <c r="B1188" s="11"/>
      <c r="E1188" s="11"/>
      <c r="H1188" s="11"/>
    </row>
    <row r="1189" spans="1:8" x14ac:dyDescent="0.25">
      <c r="A1189" s="11"/>
      <c r="B1189" s="11"/>
      <c r="E1189" s="11"/>
      <c r="H1189" s="11"/>
    </row>
    <row r="1190" spans="1:8" x14ac:dyDescent="0.25">
      <c r="A1190" s="11"/>
      <c r="B1190" s="11"/>
      <c r="E1190" s="11"/>
      <c r="H1190" s="11"/>
    </row>
    <row r="1191" spans="1:8" x14ac:dyDescent="0.25">
      <c r="A1191" s="11"/>
      <c r="B1191" s="11"/>
      <c r="E1191" s="11"/>
      <c r="H1191" s="11"/>
    </row>
    <row r="1192" spans="1:8" x14ac:dyDescent="0.25">
      <c r="A1192" s="11"/>
      <c r="B1192" s="11"/>
      <c r="E1192" s="11"/>
      <c r="H1192" s="11"/>
    </row>
    <row r="1193" spans="1:8" x14ac:dyDescent="0.25">
      <c r="A1193" s="11"/>
      <c r="B1193" s="11"/>
      <c r="E1193" s="11"/>
      <c r="H1193" s="11"/>
    </row>
    <row r="1194" spans="1:8" x14ac:dyDescent="0.25">
      <c r="A1194" s="11"/>
      <c r="B1194" s="11"/>
      <c r="E1194" s="11"/>
      <c r="H1194" s="11"/>
    </row>
    <row r="1195" spans="1:8" x14ac:dyDescent="0.25">
      <c r="A1195" s="11"/>
      <c r="B1195" s="11"/>
      <c r="E1195" s="11"/>
      <c r="H1195" s="11"/>
    </row>
    <row r="1196" spans="1:8" x14ac:dyDescent="0.25">
      <c r="A1196" s="11"/>
      <c r="B1196" s="11"/>
      <c r="E1196" s="11"/>
      <c r="H1196" s="11"/>
    </row>
    <row r="1197" spans="1:8" x14ac:dyDescent="0.25">
      <c r="A1197" s="11"/>
      <c r="B1197" s="11"/>
      <c r="E1197" s="11"/>
      <c r="H1197" s="11"/>
    </row>
    <row r="1198" spans="1:8" x14ac:dyDescent="0.25">
      <c r="A1198" s="11"/>
      <c r="B1198" s="11"/>
      <c r="E1198" s="11"/>
      <c r="H1198" s="11"/>
    </row>
    <row r="1199" spans="1:8" x14ac:dyDescent="0.25">
      <c r="A1199" s="11"/>
      <c r="B1199" s="11"/>
      <c r="E1199" s="11"/>
      <c r="H1199" s="11"/>
    </row>
    <row r="1200" spans="1:8" x14ac:dyDescent="0.25">
      <c r="A1200" s="11"/>
      <c r="B1200" s="11"/>
      <c r="E1200" s="11"/>
      <c r="H1200" s="11"/>
    </row>
    <row r="1201" spans="1:8" x14ac:dyDescent="0.25">
      <c r="A1201" s="11"/>
      <c r="B1201" s="11"/>
      <c r="E1201" s="11"/>
      <c r="H1201" s="11"/>
    </row>
    <row r="1202" spans="1:8" x14ac:dyDescent="0.25">
      <c r="A1202" s="11"/>
      <c r="B1202" s="11"/>
      <c r="E1202" s="11"/>
      <c r="H1202" s="11"/>
    </row>
    <row r="1203" spans="1:8" x14ac:dyDescent="0.25">
      <c r="A1203" s="11"/>
      <c r="B1203" s="11"/>
      <c r="E1203" s="11"/>
      <c r="H1203" s="11"/>
    </row>
    <row r="1204" spans="1:8" x14ac:dyDescent="0.25">
      <c r="A1204" s="11"/>
      <c r="B1204" s="11"/>
      <c r="E1204" s="11"/>
      <c r="H1204" s="11"/>
    </row>
    <row r="1205" spans="1:8" x14ac:dyDescent="0.25">
      <c r="A1205" s="11"/>
      <c r="B1205" s="11"/>
      <c r="E1205" s="11"/>
      <c r="H1205" s="11"/>
    </row>
    <row r="1206" spans="1:8" x14ac:dyDescent="0.25">
      <c r="A1206" s="11"/>
      <c r="B1206" s="11"/>
      <c r="E1206" s="11"/>
      <c r="H1206" s="11"/>
    </row>
    <row r="1207" spans="1:8" x14ac:dyDescent="0.25">
      <c r="A1207" s="11"/>
      <c r="B1207" s="11"/>
      <c r="E1207" s="11"/>
      <c r="H1207" s="11"/>
    </row>
    <row r="1208" spans="1:8" x14ac:dyDescent="0.25">
      <c r="A1208" s="11"/>
      <c r="B1208" s="11"/>
      <c r="E1208" s="11"/>
      <c r="H1208" s="11"/>
    </row>
    <row r="1209" spans="1:8" x14ac:dyDescent="0.25">
      <c r="A1209" s="11"/>
      <c r="B1209" s="11"/>
      <c r="E1209" s="11"/>
      <c r="H1209" s="11"/>
    </row>
    <row r="1210" spans="1:8" x14ac:dyDescent="0.25">
      <c r="A1210" s="11"/>
      <c r="B1210" s="11"/>
      <c r="E1210" s="11"/>
      <c r="H1210" s="11"/>
    </row>
    <row r="1211" spans="1:8" x14ac:dyDescent="0.25">
      <c r="A1211" s="11"/>
      <c r="B1211" s="11"/>
      <c r="E1211" s="11"/>
      <c r="H1211" s="11"/>
    </row>
    <row r="1212" spans="1:8" x14ac:dyDescent="0.25">
      <c r="A1212" s="11"/>
      <c r="B1212" s="11"/>
      <c r="E1212" s="11"/>
      <c r="H1212" s="11"/>
    </row>
    <row r="1213" spans="1:8" x14ac:dyDescent="0.25">
      <c r="A1213" s="11"/>
      <c r="B1213" s="11"/>
      <c r="E1213" s="11"/>
      <c r="H1213" s="11"/>
    </row>
    <row r="1214" spans="1:8" x14ac:dyDescent="0.25">
      <c r="A1214" s="11"/>
      <c r="B1214" s="11"/>
      <c r="E1214" s="11"/>
      <c r="H1214" s="11"/>
    </row>
    <row r="1215" spans="1:8" x14ac:dyDescent="0.25">
      <c r="A1215" s="11"/>
      <c r="B1215" s="11"/>
      <c r="E1215" s="11"/>
      <c r="H1215" s="11"/>
    </row>
    <row r="1216" spans="1:8" x14ac:dyDescent="0.25">
      <c r="A1216" s="11"/>
      <c r="B1216" s="11"/>
      <c r="E1216" s="11"/>
      <c r="H1216" s="11"/>
    </row>
    <row r="1217" spans="1:8" x14ac:dyDescent="0.25">
      <c r="A1217" s="11"/>
      <c r="B1217" s="11"/>
      <c r="E1217" s="11"/>
      <c r="H1217" s="11"/>
    </row>
    <row r="1218" spans="1:8" x14ac:dyDescent="0.25">
      <c r="A1218" s="11"/>
      <c r="B1218" s="11"/>
      <c r="E1218" s="11"/>
      <c r="H1218" s="11"/>
    </row>
    <row r="1219" spans="1:8" x14ac:dyDescent="0.25">
      <c r="A1219" s="11"/>
      <c r="B1219" s="11"/>
      <c r="E1219" s="11"/>
      <c r="H1219" s="11"/>
    </row>
    <row r="1220" spans="1:8" x14ac:dyDescent="0.25">
      <c r="A1220" s="11"/>
      <c r="B1220" s="11"/>
      <c r="E1220" s="11"/>
      <c r="H1220" s="11"/>
    </row>
    <row r="1221" spans="1:8" x14ac:dyDescent="0.25">
      <c r="A1221" s="11"/>
      <c r="B1221" s="11"/>
      <c r="E1221" s="11"/>
      <c r="H1221" s="11"/>
    </row>
    <row r="1222" spans="1:8" x14ac:dyDescent="0.25">
      <c r="A1222" s="11"/>
      <c r="B1222" s="11"/>
      <c r="E1222" s="11"/>
      <c r="H1222" s="11"/>
    </row>
    <row r="1223" spans="1:8" x14ac:dyDescent="0.25">
      <c r="A1223" s="11"/>
      <c r="B1223" s="11"/>
      <c r="E1223" s="11"/>
      <c r="H1223" s="11"/>
    </row>
    <row r="1224" spans="1:8" x14ac:dyDescent="0.25">
      <c r="A1224" s="11"/>
      <c r="B1224" s="11"/>
      <c r="E1224" s="11"/>
      <c r="H1224" s="11"/>
    </row>
    <row r="1225" spans="1:8" x14ac:dyDescent="0.25">
      <c r="A1225" s="11"/>
      <c r="B1225" s="11"/>
      <c r="E1225" s="11"/>
      <c r="H1225" s="11"/>
    </row>
    <row r="1226" spans="1:8" x14ac:dyDescent="0.25">
      <c r="A1226" s="11"/>
      <c r="B1226" s="11"/>
      <c r="E1226" s="11"/>
      <c r="H1226" s="11"/>
    </row>
    <row r="1227" spans="1:8" x14ac:dyDescent="0.25">
      <c r="A1227" s="11"/>
      <c r="B1227" s="11"/>
      <c r="E1227" s="11"/>
      <c r="H1227" s="11"/>
    </row>
    <row r="1228" spans="1:8" x14ac:dyDescent="0.25">
      <c r="A1228" s="11"/>
      <c r="B1228" s="11"/>
      <c r="E1228" s="11"/>
      <c r="H1228" s="11"/>
    </row>
    <row r="1229" spans="1:8" x14ac:dyDescent="0.25">
      <c r="A1229" s="11"/>
      <c r="B1229" s="11"/>
      <c r="E1229" s="11"/>
      <c r="H1229" s="11"/>
    </row>
    <row r="1230" spans="1:8" x14ac:dyDescent="0.25">
      <c r="A1230" s="11"/>
      <c r="B1230" s="11"/>
      <c r="E1230" s="11"/>
      <c r="H1230" s="11"/>
    </row>
    <row r="1231" spans="1:8" x14ac:dyDescent="0.25">
      <c r="A1231" s="11"/>
      <c r="B1231" s="11"/>
      <c r="E1231" s="11"/>
      <c r="H1231" s="11"/>
    </row>
    <row r="1232" spans="1:8" x14ac:dyDescent="0.25">
      <c r="A1232" s="11"/>
      <c r="B1232" s="11"/>
      <c r="E1232" s="11"/>
      <c r="H1232" s="11"/>
    </row>
    <row r="1233" spans="1:8" x14ac:dyDescent="0.25">
      <c r="A1233" s="11"/>
      <c r="B1233" s="11"/>
      <c r="E1233" s="11"/>
      <c r="H1233" s="11"/>
    </row>
    <row r="1234" spans="1:8" x14ac:dyDescent="0.25">
      <c r="A1234" s="11"/>
      <c r="B1234" s="11"/>
      <c r="E1234" s="11"/>
      <c r="H1234" s="11"/>
    </row>
    <row r="1235" spans="1:8" x14ac:dyDescent="0.25">
      <c r="A1235" s="11"/>
      <c r="B1235" s="11"/>
      <c r="E1235" s="11"/>
      <c r="H1235" s="11"/>
    </row>
    <row r="1236" spans="1:8" x14ac:dyDescent="0.25">
      <c r="A1236" s="11"/>
      <c r="B1236" s="11"/>
      <c r="E1236" s="11"/>
      <c r="H1236" s="11"/>
    </row>
    <row r="1237" spans="1:8" x14ac:dyDescent="0.25">
      <c r="A1237" s="11"/>
      <c r="B1237" s="11"/>
      <c r="E1237" s="11"/>
      <c r="H1237" s="11"/>
    </row>
    <row r="1238" spans="1:8" x14ac:dyDescent="0.25">
      <c r="A1238" s="11"/>
      <c r="B1238" s="11"/>
      <c r="E1238" s="11"/>
      <c r="H1238" s="11"/>
    </row>
    <row r="1239" spans="1:8" x14ac:dyDescent="0.25">
      <c r="A1239" s="11"/>
      <c r="B1239" s="11"/>
      <c r="E1239" s="11"/>
      <c r="H1239" s="11"/>
    </row>
    <row r="1240" spans="1:8" x14ac:dyDescent="0.25">
      <c r="A1240" s="11"/>
      <c r="B1240" s="11"/>
      <c r="E1240" s="11"/>
      <c r="H1240" s="11"/>
    </row>
    <row r="1241" spans="1:8" x14ac:dyDescent="0.25">
      <c r="A1241" s="11"/>
      <c r="B1241" s="11"/>
      <c r="E1241" s="11"/>
      <c r="H1241" s="11"/>
    </row>
    <row r="1242" spans="1:8" x14ac:dyDescent="0.25">
      <c r="A1242" s="11"/>
      <c r="B1242" s="11"/>
      <c r="E1242" s="11"/>
      <c r="H1242" s="11"/>
    </row>
    <row r="1243" spans="1:8" x14ac:dyDescent="0.25">
      <c r="A1243" s="11"/>
      <c r="B1243" s="11"/>
      <c r="E1243" s="11"/>
      <c r="H1243" s="11"/>
    </row>
    <row r="1244" spans="1:8" x14ac:dyDescent="0.25">
      <c r="A1244" s="11"/>
      <c r="B1244" s="11"/>
      <c r="E1244" s="11"/>
      <c r="H1244" s="11"/>
    </row>
    <row r="1245" spans="1:8" x14ac:dyDescent="0.25">
      <c r="A1245" s="11"/>
      <c r="B1245" s="11"/>
      <c r="E1245" s="11"/>
      <c r="H1245" s="11"/>
    </row>
    <row r="1246" spans="1:8" x14ac:dyDescent="0.25">
      <c r="A1246" s="11"/>
      <c r="B1246" s="11"/>
      <c r="E1246" s="11"/>
      <c r="H1246" s="11"/>
    </row>
    <row r="1247" spans="1:8" x14ac:dyDescent="0.25">
      <c r="A1247" s="11"/>
      <c r="B1247" s="11"/>
      <c r="E1247" s="11"/>
      <c r="H1247" s="11"/>
    </row>
    <row r="1248" spans="1:8" x14ac:dyDescent="0.25">
      <c r="A1248" s="11"/>
      <c r="B1248" s="11"/>
      <c r="E1248" s="11"/>
      <c r="H1248" s="11"/>
    </row>
    <row r="1249" spans="1:8" x14ac:dyDescent="0.25">
      <c r="A1249" s="11"/>
      <c r="B1249" s="11"/>
      <c r="E1249" s="11"/>
      <c r="H1249" s="11"/>
    </row>
    <row r="1250" spans="1:8" x14ac:dyDescent="0.25">
      <c r="A1250" s="11"/>
      <c r="B1250" s="11"/>
      <c r="E1250" s="11"/>
      <c r="H1250" s="11"/>
    </row>
    <row r="1251" spans="1:8" x14ac:dyDescent="0.25">
      <c r="A1251" s="11"/>
      <c r="B1251" s="11"/>
      <c r="E1251" s="11"/>
      <c r="H1251" s="11"/>
    </row>
    <row r="1252" spans="1:8" x14ac:dyDescent="0.25">
      <c r="A1252" s="11"/>
      <c r="B1252" s="11"/>
      <c r="E1252" s="11"/>
      <c r="H1252" s="11"/>
    </row>
    <row r="1253" spans="1:8" x14ac:dyDescent="0.25">
      <c r="A1253" s="11"/>
      <c r="B1253" s="11"/>
      <c r="E1253" s="11"/>
      <c r="H1253" s="11"/>
    </row>
    <row r="1254" spans="1:8" x14ac:dyDescent="0.25">
      <c r="A1254" s="11"/>
      <c r="B1254" s="11"/>
      <c r="E1254" s="11"/>
      <c r="H1254" s="11"/>
    </row>
    <row r="1255" spans="1:8" x14ac:dyDescent="0.25">
      <c r="A1255" s="11"/>
      <c r="B1255" s="11"/>
      <c r="E1255" s="11"/>
      <c r="H1255" s="11"/>
    </row>
    <row r="1256" spans="1:8" x14ac:dyDescent="0.25">
      <c r="A1256" s="11"/>
      <c r="B1256" s="11"/>
      <c r="E1256" s="11"/>
      <c r="H1256" s="11"/>
    </row>
    <row r="1257" spans="1:8" x14ac:dyDescent="0.25">
      <c r="A1257" s="11"/>
      <c r="B1257" s="11"/>
      <c r="E1257" s="11"/>
      <c r="H1257" s="11"/>
    </row>
    <row r="1258" spans="1:8" x14ac:dyDescent="0.25">
      <c r="A1258" s="11"/>
      <c r="B1258" s="11"/>
      <c r="E1258" s="11"/>
      <c r="H1258" s="11"/>
    </row>
    <row r="1259" spans="1:8" x14ac:dyDescent="0.25">
      <c r="A1259" s="11"/>
      <c r="B1259" s="11"/>
      <c r="E1259" s="11"/>
      <c r="H1259" s="11"/>
    </row>
    <row r="1260" spans="1:8" x14ac:dyDescent="0.25">
      <c r="A1260" s="11"/>
      <c r="B1260" s="11"/>
      <c r="E1260" s="11"/>
      <c r="H1260" s="11"/>
    </row>
    <row r="1261" spans="1:8" x14ac:dyDescent="0.25">
      <c r="A1261" s="11"/>
      <c r="B1261" s="11"/>
      <c r="E1261" s="11"/>
      <c r="H1261" s="11"/>
    </row>
    <row r="1262" spans="1:8" x14ac:dyDescent="0.25">
      <c r="A1262" s="11"/>
      <c r="B1262" s="11"/>
      <c r="E1262" s="11"/>
      <c r="H1262" s="11"/>
    </row>
    <row r="1263" spans="1:8" x14ac:dyDescent="0.25">
      <c r="A1263" s="11"/>
      <c r="B1263" s="11"/>
      <c r="E1263" s="11"/>
      <c r="H1263" s="11"/>
    </row>
    <row r="1264" spans="1:8" x14ac:dyDescent="0.25">
      <c r="A1264" s="11"/>
      <c r="B1264" s="11"/>
      <c r="E1264" s="11"/>
      <c r="H1264" s="11"/>
    </row>
    <row r="1265" spans="1:8" x14ac:dyDescent="0.25">
      <c r="A1265" s="11"/>
      <c r="B1265" s="11"/>
      <c r="E1265" s="11"/>
      <c r="H1265" s="11"/>
    </row>
    <row r="1266" spans="1:8" x14ac:dyDescent="0.25">
      <c r="A1266" s="11"/>
      <c r="B1266" s="11"/>
      <c r="E1266" s="11"/>
      <c r="H1266" s="11"/>
    </row>
    <row r="1267" spans="1:8" x14ac:dyDescent="0.25">
      <c r="A1267" s="11"/>
      <c r="B1267" s="11"/>
      <c r="E1267" s="11"/>
      <c r="H1267" s="11"/>
    </row>
    <row r="1268" spans="1:8" x14ac:dyDescent="0.25">
      <c r="A1268" s="11"/>
      <c r="B1268" s="11"/>
      <c r="E1268" s="11"/>
      <c r="H1268" s="11"/>
    </row>
    <row r="1269" spans="1:8" x14ac:dyDescent="0.25">
      <c r="A1269" s="11"/>
      <c r="B1269" s="11"/>
      <c r="E1269" s="11"/>
      <c r="H1269" s="11"/>
    </row>
    <row r="1270" spans="1:8" x14ac:dyDescent="0.25">
      <c r="A1270" s="11"/>
      <c r="B1270" s="11"/>
      <c r="E1270" s="11"/>
      <c r="H1270" s="11"/>
    </row>
    <row r="1271" spans="1:8" x14ac:dyDescent="0.25">
      <c r="A1271" s="11"/>
      <c r="B1271" s="11"/>
      <c r="E1271" s="11"/>
      <c r="H1271" s="11"/>
    </row>
    <row r="1272" spans="1:8" x14ac:dyDescent="0.25">
      <c r="A1272" s="11"/>
      <c r="B1272" s="11"/>
      <c r="E1272" s="11"/>
      <c r="H1272" s="11"/>
    </row>
    <row r="1273" spans="1:8" x14ac:dyDescent="0.25">
      <c r="A1273" s="11"/>
      <c r="B1273" s="11"/>
      <c r="E1273" s="11"/>
      <c r="H1273" s="11"/>
    </row>
    <row r="1274" spans="1:8" x14ac:dyDescent="0.25">
      <c r="A1274" s="11"/>
      <c r="B1274" s="11"/>
      <c r="E1274" s="11"/>
      <c r="H1274" s="11"/>
    </row>
    <row r="1275" spans="1:8" x14ac:dyDescent="0.25">
      <c r="A1275" s="11"/>
      <c r="B1275" s="11"/>
      <c r="E1275" s="11"/>
      <c r="H1275" s="11"/>
    </row>
    <row r="1276" spans="1:8" x14ac:dyDescent="0.25">
      <c r="A1276" s="11"/>
      <c r="B1276" s="11"/>
      <c r="E1276" s="11"/>
      <c r="H1276" s="11"/>
    </row>
    <row r="1277" spans="1:8" x14ac:dyDescent="0.25">
      <c r="A1277" s="11"/>
      <c r="B1277" s="11"/>
      <c r="E1277" s="11"/>
      <c r="H1277" s="11"/>
    </row>
    <row r="1278" spans="1:8" x14ac:dyDescent="0.25">
      <c r="A1278" s="11"/>
      <c r="B1278" s="11"/>
      <c r="E1278" s="11"/>
      <c r="H1278" s="11"/>
    </row>
    <row r="1279" spans="1:8" x14ac:dyDescent="0.25">
      <c r="A1279" s="11"/>
      <c r="B1279" s="11"/>
      <c r="E1279" s="11"/>
      <c r="H1279" s="11"/>
    </row>
    <row r="1280" spans="1:8" x14ac:dyDescent="0.25">
      <c r="A1280" s="11"/>
      <c r="B1280" s="11"/>
      <c r="E1280" s="11"/>
      <c r="H1280" s="11"/>
    </row>
    <row r="1281" spans="1:8" x14ac:dyDescent="0.25">
      <c r="A1281" s="11"/>
      <c r="B1281" s="11"/>
      <c r="E1281" s="11"/>
      <c r="H1281" s="11"/>
    </row>
    <row r="1282" spans="1:8" x14ac:dyDescent="0.25">
      <c r="A1282" s="11"/>
      <c r="B1282" s="11"/>
      <c r="E1282" s="11"/>
      <c r="H1282" s="11"/>
    </row>
    <row r="1283" spans="1:8" x14ac:dyDescent="0.25">
      <c r="A1283" s="11"/>
      <c r="B1283" s="11"/>
      <c r="E1283" s="11"/>
      <c r="H1283" s="11"/>
    </row>
    <row r="1284" spans="1:8" x14ac:dyDescent="0.25">
      <c r="A1284" s="11"/>
      <c r="B1284" s="11"/>
      <c r="E1284" s="11"/>
      <c r="H1284" s="11"/>
    </row>
    <row r="1285" spans="1:8" x14ac:dyDescent="0.25">
      <c r="A1285" s="11"/>
      <c r="B1285" s="11"/>
      <c r="E1285" s="11"/>
      <c r="H1285" s="11"/>
    </row>
    <row r="1286" spans="1:8" x14ac:dyDescent="0.25">
      <c r="A1286" s="11"/>
      <c r="B1286" s="11"/>
      <c r="E1286" s="11"/>
      <c r="H1286" s="11"/>
    </row>
    <row r="1287" spans="1:8" x14ac:dyDescent="0.25">
      <c r="A1287" s="11"/>
      <c r="B1287" s="11"/>
      <c r="E1287" s="11"/>
      <c r="H1287" s="11"/>
    </row>
    <row r="1288" spans="1:8" x14ac:dyDescent="0.25">
      <c r="A1288" s="11"/>
      <c r="B1288" s="11"/>
      <c r="E1288" s="11"/>
      <c r="H1288" s="11"/>
    </row>
    <row r="1289" spans="1:8" x14ac:dyDescent="0.25">
      <c r="A1289" s="11"/>
      <c r="B1289" s="11"/>
      <c r="E1289" s="11"/>
      <c r="H1289" s="11"/>
    </row>
    <row r="1290" spans="1:8" x14ac:dyDescent="0.25">
      <c r="A1290" s="11"/>
      <c r="B1290" s="11"/>
      <c r="E1290" s="11"/>
      <c r="H1290" s="11"/>
    </row>
    <row r="1291" spans="1:8" x14ac:dyDescent="0.25">
      <c r="A1291" s="11"/>
      <c r="B1291" s="11"/>
      <c r="E1291" s="11"/>
      <c r="H1291" s="11"/>
    </row>
    <row r="1292" spans="1:8" x14ac:dyDescent="0.25">
      <c r="A1292" s="11"/>
      <c r="B1292" s="11"/>
      <c r="E1292" s="11"/>
      <c r="H1292" s="11"/>
    </row>
    <row r="1293" spans="1:8" x14ac:dyDescent="0.25">
      <c r="A1293" s="11"/>
      <c r="B1293" s="11"/>
      <c r="E1293" s="11"/>
      <c r="H1293" s="11"/>
    </row>
    <row r="1294" spans="1:8" x14ac:dyDescent="0.25">
      <c r="A1294" s="11"/>
      <c r="B1294" s="11"/>
      <c r="E1294" s="11"/>
      <c r="H1294" s="11"/>
    </row>
    <row r="1295" spans="1:8" x14ac:dyDescent="0.25">
      <c r="A1295" s="11"/>
      <c r="B1295" s="11"/>
      <c r="E1295" s="11"/>
      <c r="H1295" s="11"/>
    </row>
    <row r="1296" spans="1:8" x14ac:dyDescent="0.25">
      <c r="A1296" s="11"/>
      <c r="B1296" s="11"/>
      <c r="E1296" s="11"/>
      <c r="H1296" s="11"/>
    </row>
    <row r="1297" spans="1:8" x14ac:dyDescent="0.25">
      <c r="A1297" s="11"/>
      <c r="B1297" s="11"/>
      <c r="E1297" s="11"/>
      <c r="H1297" s="11"/>
    </row>
    <row r="1298" spans="1:8" x14ac:dyDescent="0.25">
      <c r="A1298" s="11"/>
      <c r="B1298" s="11"/>
      <c r="E1298" s="11"/>
      <c r="H1298" s="11"/>
    </row>
    <row r="1299" spans="1:8" x14ac:dyDescent="0.25">
      <c r="A1299" s="11"/>
      <c r="B1299" s="11"/>
      <c r="E1299" s="11"/>
      <c r="H1299" s="11"/>
    </row>
    <row r="1300" spans="1:8" x14ac:dyDescent="0.25">
      <c r="A1300" s="11"/>
      <c r="B1300" s="11"/>
      <c r="E1300" s="11"/>
      <c r="H1300" s="11"/>
    </row>
    <row r="1301" spans="1:8" x14ac:dyDescent="0.25">
      <c r="A1301" s="11"/>
      <c r="B1301" s="11"/>
      <c r="E1301" s="11"/>
      <c r="H1301" s="11"/>
    </row>
    <row r="1302" spans="1:8" x14ac:dyDescent="0.25">
      <c r="A1302" s="11"/>
      <c r="B1302" s="11"/>
      <c r="E1302" s="11"/>
      <c r="H1302" s="11"/>
    </row>
    <row r="1303" spans="1:8" x14ac:dyDescent="0.25">
      <c r="A1303" s="11"/>
      <c r="B1303" s="11"/>
      <c r="E1303" s="11"/>
      <c r="H1303" s="11"/>
    </row>
    <row r="1304" spans="1:8" x14ac:dyDescent="0.25">
      <c r="A1304" s="11"/>
      <c r="B1304" s="11"/>
      <c r="E1304" s="11"/>
      <c r="H1304" s="11"/>
    </row>
    <row r="1305" spans="1:8" x14ac:dyDescent="0.25">
      <c r="A1305" s="11"/>
      <c r="B1305" s="11"/>
      <c r="E1305" s="11"/>
      <c r="H1305" s="11"/>
    </row>
    <row r="1306" spans="1:8" x14ac:dyDescent="0.25">
      <c r="A1306" s="11"/>
      <c r="B1306" s="11"/>
      <c r="E1306" s="11"/>
      <c r="H1306" s="11"/>
    </row>
    <row r="1307" spans="1:8" x14ac:dyDescent="0.25">
      <c r="A1307" s="11"/>
      <c r="B1307" s="11"/>
      <c r="E1307" s="11"/>
      <c r="H1307" s="11"/>
    </row>
    <row r="1308" spans="1:8" x14ac:dyDescent="0.25">
      <c r="A1308" s="11"/>
      <c r="B1308" s="11"/>
      <c r="E1308" s="11"/>
      <c r="H1308" s="11"/>
    </row>
    <row r="1309" spans="1:8" x14ac:dyDescent="0.25">
      <c r="A1309" s="11"/>
      <c r="B1309" s="11"/>
      <c r="E1309" s="11"/>
      <c r="H1309" s="11"/>
    </row>
    <row r="1310" spans="1:8" x14ac:dyDescent="0.25">
      <c r="A1310" s="11"/>
      <c r="B1310" s="11"/>
      <c r="E1310" s="11"/>
      <c r="H1310" s="11"/>
    </row>
    <row r="1311" spans="1:8" x14ac:dyDescent="0.25">
      <c r="A1311" s="11"/>
      <c r="B1311" s="11"/>
      <c r="E1311" s="11"/>
      <c r="H1311" s="11"/>
    </row>
    <row r="1312" spans="1:8" x14ac:dyDescent="0.25">
      <c r="A1312" s="11"/>
      <c r="B1312" s="11"/>
      <c r="E1312" s="11"/>
      <c r="H1312" s="11"/>
    </row>
    <row r="1313" spans="1:8" x14ac:dyDescent="0.25">
      <c r="A1313" s="11"/>
      <c r="B1313" s="11"/>
      <c r="E1313" s="11"/>
      <c r="H1313" s="11"/>
    </row>
    <row r="1314" spans="1:8" x14ac:dyDescent="0.25">
      <c r="A1314" s="11"/>
      <c r="B1314" s="11"/>
      <c r="E1314" s="11"/>
      <c r="H1314" s="11"/>
    </row>
    <row r="1315" spans="1:8" x14ac:dyDescent="0.25">
      <c r="A1315" s="11"/>
      <c r="B1315" s="11"/>
      <c r="E1315" s="11"/>
      <c r="H1315" s="11"/>
    </row>
    <row r="1316" spans="1:8" x14ac:dyDescent="0.25">
      <c r="A1316" s="11"/>
      <c r="B1316" s="11"/>
      <c r="E1316" s="11"/>
      <c r="H1316" s="11"/>
    </row>
    <row r="1317" spans="1:8" x14ac:dyDescent="0.25">
      <c r="A1317" s="11"/>
      <c r="B1317" s="11"/>
      <c r="E1317" s="11"/>
      <c r="H1317" s="11"/>
    </row>
    <row r="1318" spans="1:8" x14ac:dyDescent="0.25">
      <c r="A1318" s="11"/>
      <c r="B1318" s="11"/>
      <c r="E1318" s="11"/>
      <c r="H1318" s="11"/>
    </row>
    <row r="1319" spans="1:8" x14ac:dyDescent="0.25">
      <c r="A1319" s="11"/>
      <c r="B1319" s="11"/>
      <c r="E1319" s="11"/>
      <c r="H1319" s="11"/>
    </row>
    <row r="1320" spans="1:8" x14ac:dyDescent="0.25">
      <c r="A1320" s="11"/>
      <c r="B1320" s="11"/>
      <c r="E1320" s="11"/>
      <c r="H1320" s="11"/>
    </row>
    <row r="1321" spans="1:8" x14ac:dyDescent="0.25">
      <c r="A1321" s="11"/>
      <c r="B1321" s="11"/>
      <c r="E1321" s="11"/>
      <c r="H1321" s="11"/>
    </row>
    <row r="1322" spans="1:8" x14ac:dyDescent="0.25">
      <c r="A1322" s="11"/>
      <c r="B1322" s="11"/>
      <c r="E1322" s="11"/>
      <c r="H1322" s="11"/>
    </row>
    <row r="1323" spans="1:8" x14ac:dyDescent="0.25">
      <c r="A1323" s="11"/>
      <c r="B1323" s="11"/>
      <c r="E1323" s="11"/>
      <c r="H1323" s="11"/>
    </row>
    <row r="1324" spans="1:8" x14ac:dyDescent="0.25">
      <c r="A1324" s="11"/>
      <c r="B1324" s="11"/>
      <c r="E1324" s="11"/>
      <c r="H1324" s="11"/>
    </row>
    <row r="1325" spans="1:8" x14ac:dyDescent="0.25">
      <c r="A1325" s="11"/>
      <c r="B1325" s="11"/>
      <c r="E1325" s="11"/>
      <c r="H1325" s="11"/>
    </row>
    <row r="1326" spans="1:8" x14ac:dyDescent="0.25">
      <c r="A1326" s="11"/>
      <c r="B1326" s="11"/>
      <c r="E1326" s="11"/>
      <c r="H1326" s="11"/>
    </row>
    <row r="1327" spans="1:8" x14ac:dyDescent="0.25">
      <c r="A1327" s="11"/>
      <c r="B1327" s="11"/>
      <c r="E1327" s="11"/>
      <c r="H1327" s="11"/>
    </row>
    <row r="1328" spans="1:8" x14ac:dyDescent="0.25">
      <c r="A1328" s="11"/>
      <c r="B1328" s="11"/>
      <c r="E1328" s="11"/>
      <c r="H1328" s="11"/>
    </row>
    <row r="1329" spans="1:8" x14ac:dyDescent="0.25">
      <c r="A1329" s="11"/>
      <c r="B1329" s="11"/>
      <c r="E1329" s="11"/>
      <c r="H1329" s="11"/>
    </row>
    <row r="1330" spans="1:8" x14ac:dyDescent="0.25">
      <c r="A1330" s="11"/>
      <c r="B1330" s="11"/>
      <c r="E1330" s="11"/>
      <c r="H1330" s="11"/>
    </row>
    <row r="1331" spans="1:8" x14ac:dyDescent="0.25">
      <c r="A1331" s="11"/>
      <c r="B1331" s="11"/>
      <c r="E1331" s="11"/>
      <c r="H1331" s="11"/>
    </row>
    <row r="1332" spans="1:8" x14ac:dyDescent="0.25">
      <c r="A1332" s="11"/>
      <c r="B1332" s="11"/>
      <c r="E1332" s="11"/>
      <c r="H1332" s="11"/>
    </row>
    <row r="1333" spans="1:8" x14ac:dyDescent="0.25">
      <c r="A1333" s="11"/>
      <c r="B1333" s="11"/>
      <c r="E1333" s="11"/>
      <c r="H1333" s="11"/>
    </row>
    <row r="1334" spans="1:8" x14ac:dyDescent="0.25">
      <c r="A1334" s="11"/>
      <c r="B1334" s="11"/>
      <c r="E1334" s="11"/>
      <c r="H1334" s="11"/>
    </row>
    <row r="1335" spans="1:8" x14ac:dyDescent="0.25">
      <c r="A1335" s="11"/>
      <c r="B1335" s="11"/>
      <c r="E1335" s="11"/>
      <c r="H1335" s="11"/>
    </row>
    <row r="1336" spans="1:8" x14ac:dyDescent="0.25">
      <c r="A1336" s="11"/>
      <c r="B1336" s="11"/>
      <c r="E1336" s="11"/>
      <c r="H1336" s="11"/>
    </row>
    <row r="1337" spans="1:8" x14ac:dyDescent="0.25">
      <c r="A1337" s="11"/>
      <c r="B1337" s="11"/>
      <c r="E1337" s="11"/>
      <c r="H1337" s="11"/>
    </row>
    <row r="1338" spans="1:8" x14ac:dyDescent="0.25">
      <c r="A1338" s="11"/>
      <c r="B1338" s="11"/>
      <c r="E1338" s="11"/>
      <c r="H1338" s="11"/>
    </row>
    <row r="1339" spans="1:8" x14ac:dyDescent="0.25">
      <c r="A1339" s="11"/>
      <c r="B1339" s="11"/>
      <c r="E1339" s="11"/>
      <c r="H1339" s="11"/>
    </row>
    <row r="1340" spans="1:8" x14ac:dyDescent="0.25">
      <c r="A1340" s="11"/>
      <c r="B1340" s="11"/>
      <c r="E1340" s="11"/>
      <c r="H1340" s="11"/>
    </row>
    <row r="1341" spans="1:8" x14ac:dyDescent="0.25">
      <c r="A1341" s="11"/>
      <c r="B1341" s="11"/>
      <c r="E1341" s="11"/>
      <c r="H1341" s="11"/>
    </row>
    <row r="1342" spans="1:8" x14ac:dyDescent="0.25">
      <c r="A1342" s="11"/>
      <c r="B1342" s="11"/>
      <c r="E1342" s="11"/>
      <c r="H1342" s="11"/>
    </row>
    <row r="1343" spans="1:8" x14ac:dyDescent="0.25">
      <c r="A1343" s="11"/>
      <c r="B1343" s="11"/>
      <c r="E1343" s="11"/>
      <c r="H1343" s="11"/>
    </row>
    <row r="1344" spans="1:8" x14ac:dyDescent="0.25">
      <c r="A1344" s="11"/>
      <c r="B1344" s="11"/>
      <c r="E1344" s="11"/>
      <c r="H1344" s="11"/>
    </row>
    <row r="1345" spans="1:8" x14ac:dyDescent="0.25">
      <c r="A1345" s="11"/>
      <c r="B1345" s="11"/>
      <c r="E1345" s="11"/>
      <c r="H1345" s="11"/>
    </row>
    <row r="1346" spans="1:8" x14ac:dyDescent="0.25">
      <c r="A1346" s="11"/>
      <c r="B1346" s="11"/>
      <c r="E1346" s="11"/>
      <c r="H1346" s="11"/>
    </row>
    <row r="1347" spans="1:8" x14ac:dyDescent="0.25">
      <c r="A1347" s="11"/>
      <c r="B1347" s="11"/>
      <c r="E1347" s="11"/>
      <c r="H1347" s="11"/>
    </row>
    <row r="1348" spans="1:8" x14ac:dyDescent="0.25">
      <c r="A1348" s="11"/>
      <c r="B1348" s="11"/>
      <c r="E1348" s="11"/>
      <c r="H1348" s="11"/>
    </row>
    <row r="1349" spans="1:8" x14ac:dyDescent="0.25">
      <c r="A1349" s="11"/>
      <c r="B1349" s="11"/>
      <c r="E1349" s="11"/>
      <c r="H1349" s="11"/>
    </row>
    <row r="1350" spans="1:8" x14ac:dyDescent="0.25">
      <c r="A1350" s="11"/>
      <c r="B1350" s="11"/>
      <c r="E1350" s="11"/>
      <c r="H1350" s="11"/>
    </row>
    <row r="1351" spans="1:8" x14ac:dyDescent="0.25">
      <c r="A1351" s="11"/>
      <c r="B1351" s="11"/>
      <c r="E1351" s="11"/>
      <c r="H1351" s="11"/>
    </row>
    <row r="1352" spans="1:8" x14ac:dyDescent="0.25">
      <c r="A1352" s="11"/>
      <c r="B1352" s="11"/>
      <c r="E1352" s="11"/>
      <c r="H1352" s="11"/>
    </row>
    <row r="1353" spans="1:8" x14ac:dyDescent="0.25">
      <c r="A1353" s="11"/>
      <c r="B1353" s="11"/>
      <c r="E1353" s="11"/>
      <c r="H1353" s="11"/>
    </row>
    <row r="1354" spans="1:8" x14ac:dyDescent="0.25">
      <c r="A1354" s="11"/>
      <c r="B1354" s="11"/>
      <c r="E1354" s="11"/>
      <c r="H1354" s="11"/>
    </row>
    <row r="1355" spans="1:8" x14ac:dyDescent="0.25">
      <c r="A1355" s="11"/>
      <c r="B1355" s="11"/>
      <c r="E1355" s="11"/>
      <c r="H1355" s="11"/>
    </row>
    <row r="1356" spans="1:8" x14ac:dyDescent="0.25">
      <c r="A1356" s="11"/>
      <c r="B1356" s="11"/>
      <c r="E1356" s="11"/>
      <c r="H1356" s="11"/>
    </row>
    <row r="1357" spans="1:8" x14ac:dyDescent="0.25">
      <c r="A1357" s="11"/>
      <c r="B1357" s="11"/>
      <c r="E1357" s="11"/>
      <c r="H1357" s="11"/>
    </row>
    <row r="1358" spans="1:8" x14ac:dyDescent="0.25">
      <c r="A1358" s="11"/>
      <c r="B1358" s="11"/>
      <c r="E1358" s="11"/>
      <c r="H1358" s="11"/>
    </row>
    <row r="1359" spans="1:8" x14ac:dyDescent="0.25">
      <c r="A1359" s="11"/>
      <c r="B1359" s="11"/>
      <c r="E1359" s="11"/>
      <c r="H1359" s="11"/>
    </row>
    <row r="1360" spans="1:8" x14ac:dyDescent="0.25">
      <c r="A1360" s="11"/>
      <c r="B1360" s="11"/>
      <c r="E1360" s="11"/>
      <c r="H1360" s="11"/>
    </row>
    <row r="1361" spans="1:8" x14ac:dyDescent="0.25">
      <c r="A1361" s="11"/>
      <c r="B1361" s="11"/>
      <c r="E1361" s="11"/>
      <c r="H1361" s="11"/>
    </row>
    <row r="1362" spans="1:8" x14ac:dyDescent="0.25">
      <c r="A1362" s="11"/>
      <c r="B1362" s="11"/>
      <c r="E1362" s="11"/>
      <c r="H1362" s="11"/>
    </row>
    <row r="1363" spans="1:8" x14ac:dyDescent="0.25">
      <c r="A1363" s="11"/>
      <c r="B1363" s="11"/>
      <c r="E1363" s="11"/>
      <c r="H1363" s="11"/>
    </row>
    <row r="1364" spans="1:8" x14ac:dyDescent="0.25">
      <c r="A1364" s="11"/>
      <c r="B1364" s="11"/>
      <c r="E1364" s="11"/>
      <c r="H1364" s="11"/>
    </row>
    <row r="1365" spans="1:8" x14ac:dyDescent="0.25">
      <c r="A1365" s="11"/>
      <c r="B1365" s="11"/>
      <c r="E1365" s="11"/>
      <c r="H1365" s="11"/>
    </row>
    <row r="1366" spans="1:8" x14ac:dyDescent="0.25">
      <c r="A1366" s="11"/>
      <c r="B1366" s="11"/>
      <c r="E1366" s="11"/>
      <c r="H1366" s="11"/>
    </row>
    <row r="1367" spans="1:8" x14ac:dyDescent="0.25">
      <c r="A1367" s="11"/>
      <c r="B1367" s="11"/>
      <c r="E1367" s="11"/>
      <c r="H1367" s="11"/>
    </row>
    <row r="1368" spans="1:8" x14ac:dyDescent="0.25">
      <c r="A1368" s="11"/>
      <c r="B1368" s="11"/>
      <c r="E1368" s="11"/>
      <c r="H1368" s="11"/>
    </row>
    <row r="1369" spans="1:8" x14ac:dyDescent="0.25">
      <c r="A1369" s="11"/>
      <c r="B1369" s="11"/>
      <c r="E1369" s="11"/>
      <c r="H1369" s="11"/>
    </row>
    <row r="1370" spans="1:8" x14ac:dyDescent="0.25">
      <c r="A1370" s="11"/>
      <c r="B1370" s="11"/>
      <c r="E1370" s="11"/>
      <c r="H1370" s="11"/>
    </row>
    <row r="1371" spans="1:8" x14ac:dyDescent="0.25">
      <c r="A1371" s="11"/>
      <c r="B1371" s="11"/>
      <c r="E1371" s="11"/>
      <c r="H1371" s="11"/>
    </row>
    <row r="1372" spans="1:8" x14ac:dyDescent="0.25">
      <c r="A1372" s="11"/>
      <c r="B1372" s="11"/>
      <c r="E1372" s="11"/>
      <c r="H1372" s="11"/>
    </row>
    <row r="1373" spans="1:8" x14ac:dyDescent="0.25">
      <c r="A1373" s="11"/>
      <c r="B1373" s="11"/>
      <c r="E1373" s="11"/>
      <c r="H1373" s="11"/>
    </row>
    <row r="1374" spans="1:8" x14ac:dyDescent="0.25">
      <c r="A1374" s="11"/>
      <c r="B1374" s="11"/>
      <c r="E1374" s="11"/>
      <c r="H1374" s="11"/>
    </row>
    <row r="1375" spans="1:8" x14ac:dyDescent="0.25">
      <c r="A1375" s="11"/>
      <c r="B1375" s="11"/>
      <c r="E1375" s="11"/>
      <c r="H1375" s="11"/>
    </row>
    <row r="1376" spans="1:8" x14ac:dyDescent="0.25">
      <c r="A1376" s="11"/>
      <c r="B1376" s="11"/>
      <c r="E1376" s="11"/>
      <c r="H1376" s="11"/>
    </row>
    <row r="1377" spans="1:8" x14ac:dyDescent="0.25">
      <c r="A1377" s="11"/>
      <c r="B1377" s="11"/>
      <c r="E1377" s="11"/>
      <c r="H1377" s="11"/>
    </row>
    <row r="1378" spans="1:8" x14ac:dyDescent="0.25">
      <c r="A1378" s="11"/>
      <c r="B1378" s="11"/>
      <c r="E1378" s="11"/>
      <c r="H1378" s="11"/>
    </row>
    <row r="1379" spans="1:8" x14ac:dyDescent="0.25">
      <c r="A1379" s="11"/>
      <c r="B1379" s="11"/>
      <c r="E1379" s="11"/>
      <c r="H1379" s="11"/>
    </row>
    <row r="1380" spans="1:8" x14ac:dyDescent="0.25">
      <c r="A1380" s="11"/>
      <c r="B1380" s="11"/>
      <c r="E1380" s="11"/>
      <c r="H1380" s="11"/>
    </row>
    <row r="1381" spans="1:8" x14ac:dyDescent="0.25">
      <c r="A1381" s="11"/>
      <c r="B1381" s="11"/>
      <c r="E1381" s="11"/>
      <c r="H1381" s="11"/>
    </row>
    <row r="1382" spans="1:8" x14ac:dyDescent="0.25">
      <c r="A1382" s="11"/>
      <c r="B1382" s="11"/>
      <c r="E1382" s="11"/>
      <c r="H1382" s="11"/>
    </row>
    <row r="1383" spans="1:8" x14ac:dyDescent="0.25">
      <c r="A1383" s="11"/>
      <c r="B1383" s="11"/>
      <c r="E1383" s="11"/>
      <c r="H1383" s="11"/>
    </row>
    <row r="1384" spans="1:8" x14ac:dyDescent="0.25">
      <c r="A1384" s="11"/>
      <c r="B1384" s="11"/>
      <c r="E1384" s="11"/>
      <c r="H1384" s="11"/>
    </row>
    <row r="1385" spans="1:8" x14ac:dyDescent="0.25">
      <c r="A1385" s="11"/>
      <c r="B1385" s="11"/>
      <c r="E1385" s="11"/>
      <c r="H1385" s="11"/>
    </row>
    <row r="1386" spans="1:8" x14ac:dyDescent="0.25">
      <c r="A1386" s="11"/>
      <c r="B1386" s="11"/>
      <c r="E1386" s="11"/>
      <c r="H1386" s="11"/>
    </row>
    <row r="1387" spans="1:8" x14ac:dyDescent="0.25">
      <c r="A1387" s="11"/>
      <c r="B1387" s="11"/>
      <c r="E1387" s="11"/>
      <c r="H1387" s="11"/>
    </row>
    <row r="1388" spans="1:8" x14ac:dyDescent="0.25">
      <c r="A1388" s="11"/>
      <c r="B1388" s="11"/>
      <c r="E1388" s="11"/>
      <c r="H1388" s="11"/>
    </row>
    <row r="1389" spans="1:8" x14ac:dyDescent="0.25">
      <c r="A1389" s="11"/>
      <c r="B1389" s="11"/>
      <c r="E1389" s="11"/>
      <c r="H1389" s="11"/>
    </row>
    <row r="1390" spans="1:8" x14ac:dyDescent="0.25">
      <c r="A1390" s="11"/>
      <c r="B1390" s="11"/>
      <c r="E1390" s="11"/>
      <c r="H1390" s="11"/>
    </row>
    <row r="1391" spans="1:8" x14ac:dyDescent="0.25">
      <c r="A1391" s="11"/>
      <c r="B1391" s="11"/>
      <c r="E1391" s="11"/>
      <c r="H1391" s="11"/>
    </row>
    <row r="1392" spans="1:8" x14ac:dyDescent="0.25">
      <c r="A1392" s="11"/>
      <c r="B1392" s="11"/>
      <c r="E1392" s="11"/>
      <c r="H1392" s="11"/>
    </row>
    <row r="1393" spans="1:8" x14ac:dyDescent="0.25">
      <c r="A1393" s="11"/>
      <c r="B1393" s="11"/>
      <c r="E1393" s="11"/>
      <c r="H1393" s="11"/>
    </row>
    <row r="1394" spans="1:8" x14ac:dyDescent="0.25">
      <c r="A1394" s="11"/>
      <c r="B1394" s="11"/>
      <c r="E1394" s="11"/>
      <c r="H1394" s="11"/>
    </row>
    <row r="1395" spans="1:8" x14ac:dyDescent="0.25">
      <c r="A1395" s="11"/>
      <c r="B1395" s="11"/>
      <c r="E1395" s="11"/>
      <c r="H1395" s="11"/>
    </row>
    <row r="1396" spans="1:8" x14ac:dyDescent="0.25">
      <c r="A1396" s="11"/>
      <c r="B1396" s="11"/>
      <c r="E1396" s="11"/>
      <c r="H1396" s="11"/>
    </row>
    <row r="1397" spans="1:8" x14ac:dyDescent="0.25">
      <c r="A1397" s="11"/>
      <c r="B1397" s="11"/>
      <c r="E1397" s="11"/>
      <c r="H1397" s="11"/>
    </row>
    <row r="1398" spans="1:8" x14ac:dyDescent="0.25">
      <c r="A1398" s="11"/>
      <c r="B1398" s="11"/>
      <c r="E1398" s="11"/>
      <c r="H1398" s="11"/>
    </row>
    <row r="1399" spans="1:8" x14ac:dyDescent="0.25">
      <c r="A1399" s="11"/>
      <c r="B1399" s="11"/>
      <c r="E1399" s="11"/>
      <c r="H1399" s="11"/>
    </row>
    <row r="1400" spans="1:8" x14ac:dyDescent="0.25">
      <c r="A1400" s="11"/>
      <c r="B1400" s="11"/>
      <c r="E1400" s="11"/>
      <c r="H1400" s="11"/>
    </row>
    <row r="1401" spans="1:8" x14ac:dyDescent="0.25">
      <c r="A1401" s="11"/>
      <c r="B1401" s="11"/>
      <c r="E1401" s="11"/>
      <c r="H1401" s="11"/>
    </row>
    <row r="1402" spans="1:8" x14ac:dyDescent="0.25">
      <c r="A1402" s="11"/>
      <c r="B1402" s="11"/>
      <c r="E1402" s="11"/>
      <c r="H1402" s="11"/>
    </row>
    <row r="1403" spans="1:8" x14ac:dyDescent="0.25">
      <c r="A1403" s="11"/>
      <c r="B1403" s="11"/>
      <c r="E1403" s="11"/>
      <c r="H1403" s="11"/>
    </row>
    <row r="1404" spans="1:8" x14ac:dyDescent="0.25">
      <c r="A1404" s="11"/>
      <c r="B1404" s="11"/>
      <c r="E1404" s="11"/>
      <c r="H1404" s="11"/>
    </row>
    <row r="1405" spans="1:8" x14ac:dyDescent="0.25">
      <c r="A1405" s="11"/>
      <c r="B1405" s="11"/>
      <c r="E1405" s="11"/>
      <c r="H1405" s="11"/>
    </row>
    <row r="1406" spans="1:8" x14ac:dyDescent="0.25">
      <c r="A1406" s="11"/>
      <c r="B1406" s="11"/>
      <c r="E1406" s="11"/>
      <c r="H1406" s="11"/>
    </row>
    <row r="1407" spans="1:8" x14ac:dyDescent="0.25">
      <c r="A1407" s="11"/>
      <c r="B1407" s="11"/>
      <c r="E1407" s="11"/>
      <c r="H1407" s="11"/>
    </row>
    <row r="1408" spans="1:8" x14ac:dyDescent="0.25">
      <c r="A1408" s="11"/>
      <c r="B1408" s="11"/>
      <c r="E1408" s="11"/>
      <c r="H1408" s="11"/>
    </row>
    <row r="1409" spans="1:8" x14ac:dyDescent="0.25">
      <c r="A1409" s="11"/>
      <c r="B1409" s="11"/>
      <c r="E1409" s="11"/>
      <c r="H1409" s="11"/>
    </row>
    <row r="1410" spans="1:8" x14ac:dyDescent="0.25">
      <c r="A1410" s="11"/>
      <c r="B1410" s="11"/>
      <c r="E1410" s="11"/>
      <c r="H1410" s="11"/>
    </row>
    <row r="1411" spans="1:8" x14ac:dyDescent="0.25">
      <c r="A1411" s="11"/>
      <c r="B1411" s="11"/>
      <c r="E1411" s="11"/>
      <c r="H1411" s="11"/>
    </row>
    <row r="1412" spans="1:8" x14ac:dyDescent="0.25">
      <c r="A1412" s="11"/>
      <c r="B1412" s="11"/>
      <c r="E1412" s="11"/>
      <c r="H1412" s="11"/>
    </row>
    <row r="1413" spans="1:8" x14ac:dyDescent="0.25">
      <c r="A1413" s="11"/>
      <c r="B1413" s="11"/>
      <c r="E1413" s="11"/>
      <c r="H1413" s="11"/>
    </row>
    <row r="1414" spans="1:8" x14ac:dyDescent="0.25">
      <c r="A1414" s="11"/>
      <c r="B1414" s="11"/>
      <c r="E1414" s="11"/>
      <c r="H1414" s="11"/>
    </row>
    <row r="1415" spans="1:8" x14ac:dyDescent="0.25">
      <c r="A1415" s="11"/>
      <c r="B1415" s="11"/>
      <c r="E1415" s="11"/>
      <c r="H1415" s="11"/>
    </row>
    <row r="1416" spans="1:8" x14ac:dyDescent="0.25">
      <c r="A1416" s="11"/>
      <c r="B1416" s="11"/>
      <c r="E1416" s="11"/>
      <c r="H1416" s="11"/>
    </row>
    <row r="1417" spans="1:8" x14ac:dyDescent="0.25">
      <c r="A1417" s="11"/>
      <c r="B1417" s="11"/>
      <c r="E1417" s="11"/>
      <c r="H1417" s="11"/>
    </row>
    <row r="1418" spans="1:8" x14ac:dyDescent="0.25">
      <c r="A1418" s="11"/>
      <c r="B1418" s="11"/>
      <c r="E1418" s="11"/>
      <c r="H1418" s="11"/>
    </row>
    <row r="1419" spans="1:8" x14ac:dyDescent="0.25">
      <c r="A1419" s="11"/>
      <c r="B1419" s="11"/>
      <c r="E1419" s="11"/>
      <c r="H1419" s="11"/>
    </row>
    <row r="1420" spans="1:8" x14ac:dyDescent="0.25">
      <c r="A1420" s="11"/>
      <c r="B1420" s="11"/>
      <c r="E1420" s="11"/>
      <c r="H1420" s="11"/>
    </row>
    <row r="1421" spans="1:8" x14ac:dyDescent="0.25">
      <c r="A1421" s="11"/>
      <c r="B1421" s="11"/>
      <c r="E1421" s="11"/>
      <c r="H1421" s="11"/>
    </row>
    <row r="1422" spans="1:8" x14ac:dyDescent="0.25">
      <c r="A1422" s="11"/>
      <c r="B1422" s="11"/>
      <c r="E1422" s="11"/>
      <c r="H1422" s="11"/>
    </row>
    <row r="1423" spans="1:8" x14ac:dyDescent="0.25">
      <c r="A1423" s="11"/>
      <c r="B1423" s="11"/>
      <c r="E1423" s="11"/>
      <c r="H1423" s="11"/>
    </row>
    <row r="1424" spans="1:8" x14ac:dyDescent="0.25">
      <c r="A1424" s="11"/>
      <c r="B1424" s="11"/>
      <c r="E1424" s="11"/>
      <c r="H1424" s="11"/>
    </row>
    <row r="1425" spans="1:8" x14ac:dyDescent="0.25">
      <c r="A1425" s="11"/>
      <c r="B1425" s="11"/>
      <c r="E1425" s="11"/>
      <c r="H1425" s="11"/>
    </row>
    <row r="1426" spans="1:8" x14ac:dyDescent="0.25">
      <c r="A1426" s="11"/>
      <c r="B1426" s="11"/>
      <c r="E1426" s="11"/>
      <c r="H1426" s="11"/>
    </row>
    <row r="1427" spans="1:8" x14ac:dyDescent="0.25">
      <c r="A1427" s="11"/>
      <c r="B1427" s="11"/>
      <c r="E1427" s="11"/>
      <c r="H1427" s="11"/>
    </row>
    <row r="1428" spans="1:8" x14ac:dyDescent="0.25">
      <c r="A1428" s="11"/>
      <c r="B1428" s="11"/>
      <c r="E1428" s="11"/>
      <c r="H1428" s="11"/>
    </row>
    <row r="1429" spans="1:8" x14ac:dyDescent="0.25">
      <c r="A1429" s="11"/>
      <c r="B1429" s="11"/>
      <c r="E1429" s="11"/>
      <c r="H1429" s="11"/>
    </row>
    <row r="1430" spans="1:8" x14ac:dyDescent="0.25">
      <c r="A1430" s="11"/>
      <c r="B1430" s="11"/>
      <c r="E1430" s="11"/>
      <c r="H1430" s="11"/>
    </row>
    <row r="1431" spans="1:8" x14ac:dyDescent="0.25">
      <c r="A1431" s="11"/>
      <c r="B1431" s="11"/>
      <c r="E1431" s="11"/>
      <c r="H1431" s="11"/>
    </row>
    <row r="1432" spans="1:8" x14ac:dyDescent="0.25">
      <c r="A1432" s="11"/>
      <c r="B1432" s="11"/>
      <c r="E1432" s="11"/>
      <c r="H1432" s="11"/>
    </row>
    <row r="1433" spans="1:8" x14ac:dyDescent="0.25">
      <c r="A1433" s="11"/>
      <c r="B1433" s="11"/>
      <c r="E1433" s="11"/>
      <c r="H1433" s="11"/>
    </row>
    <row r="1434" spans="1:8" x14ac:dyDescent="0.25">
      <c r="A1434" s="11"/>
      <c r="B1434" s="11"/>
      <c r="E1434" s="11"/>
      <c r="H1434" s="11"/>
    </row>
    <row r="1435" spans="1:8" x14ac:dyDescent="0.25">
      <c r="A1435" s="11"/>
      <c r="B1435" s="11"/>
      <c r="E1435" s="11"/>
      <c r="H1435" s="11"/>
    </row>
    <row r="1436" spans="1:8" x14ac:dyDescent="0.25">
      <c r="A1436" s="11"/>
      <c r="B1436" s="11"/>
      <c r="E1436" s="11"/>
      <c r="H1436" s="11"/>
    </row>
    <row r="1437" spans="1:8" x14ac:dyDescent="0.25">
      <c r="A1437" s="11"/>
      <c r="B1437" s="11"/>
      <c r="E1437" s="11"/>
      <c r="H1437" s="11"/>
    </row>
    <row r="1438" spans="1:8" x14ac:dyDescent="0.25">
      <c r="A1438" s="11"/>
      <c r="B1438" s="11"/>
      <c r="E1438" s="11"/>
      <c r="H1438" s="11"/>
    </row>
    <row r="1439" spans="1:8" x14ac:dyDescent="0.25">
      <c r="A1439" s="11"/>
      <c r="B1439" s="11"/>
      <c r="E1439" s="11"/>
      <c r="H1439" s="11"/>
    </row>
    <row r="1440" spans="1:8" x14ac:dyDescent="0.25">
      <c r="A1440" s="11"/>
      <c r="B1440" s="11"/>
      <c r="E1440" s="11"/>
      <c r="H1440" s="11"/>
    </row>
    <row r="1441" spans="1:8" x14ac:dyDescent="0.25">
      <c r="A1441" s="11"/>
      <c r="B1441" s="11"/>
      <c r="E1441" s="11"/>
      <c r="H1441" s="11"/>
    </row>
    <row r="1442" spans="1:8" x14ac:dyDescent="0.25">
      <c r="A1442" s="11"/>
      <c r="B1442" s="11"/>
      <c r="E1442" s="11"/>
      <c r="H1442" s="11"/>
    </row>
    <row r="1443" spans="1:8" x14ac:dyDescent="0.25">
      <c r="A1443" s="11"/>
      <c r="B1443" s="11"/>
      <c r="E1443" s="11"/>
      <c r="H1443" s="11"/>
    </row>
    <row r="1444" spans="1:8" x14ac:dyDescent="0.25">
      <c r="A1444" s="11"/>
      <c r="B1444" s="11"/>
      <c r="E1444" s="11"/>
      <c r="H1444" s="11"/>
    </row>
    <row r="1445" spans="1:8" x14ac:dyDescent="0.25">
      <c r="A1445" s="11"/>
      <c r="B1445" s="11"/>
      <c r="E1445" s="11"/>
      <c r="H1445" s="11"/>
    </row>
    <row r="1446" spans="1:8" x14ac:dyDescent="0.25">
      <c r="A1446" s="11"/>
      <c r="B1446" s="11"/>
      <c r="E1446" s="11"/>
      <c r="H1446" s="11"/>
    </row>
    <row r="1447" spans="1:8" x14ac:dyDescent="0.25">
      <c r="A1447" s="11"/>
      <c r="B1447" s="11"/>
      <c r="E1447" s="11"/>
      <c r="H1447" s="11"/>
    </row>
    <row r="1448" spans="1:8" x14ac:dyDescent="0.25">
      <c r="A1448" s="11"/>
      <c r="B1448" s="11"/>
      <c r="E1448" s="11"/>
      <c r="H1448" s="11"/>
    </row>
    <row r="1449" spans="1:8" x14ac:dyDescent="0.25">
      <c r="A1449" s="11"/>
      <c r="B1449" s="11"/>
      <c r="E1449" s="11"/>
      <c r="H1449" s="11"/>
    </row>
    <row r="1450" spans="1:8" x14ac:dyDescent="0.25">
      <c r="A1450" s="11"/>
      <c r="B1450" s="11"/>
      <c r="E1450" s="11"/>
      <c r="H1450" s="11"/>
    </row>
    <row r="1451" spans="1:8" x14ac:dyDescent="0.25">
      <c r="A1451" s="11"/>
      <c r="B1451" s="11"/>
      <c r="E1451" s="11"/>
      <c r="H1451" s="11"/>
    </row>
    <row r="1452" spans="1:8" x14ac:dyDescent="0.25">
      <c r="A1452" s="11"/>
      <c r="B1452" s="11"/>
      <c r="E1452" s="11"/>
      <c r="H1452" s="11"/>
    </row>
    <row r="1453" spans="1:8" x14ac:dyDescent="0.25">
      <c r="A1453" s="11"/>
      <c r="B1453" s="11"/>
      <c r="E1453" s="11"/>
      <c r="H1453" s="11"/>
    </row>
    <row r="1454" spans="1:8" x14ac:dyDescent="0.25">
      <c r="A1454" s="11"/>
      <c r="B1454" s="11"/>
      <c r="E1454" s="11"/>
      <c r="H1454" s="11"/>
    </row>
    <row r="1455" spans="1:8" x14ac:dyDescent="0.25">
      <c r="A1455" s="11"/>
      <c r="B1455" s="11"/>
      <c r="E1455" s="11"/>
      <c r="H1455" s="11"/>
    </row>
    <row r="1456" spans="1:8" x14ac:dyDescent="0.25">
      <c r="A1456" s="11"/>
      <c r="B1456" s="11"/>
      <c r="E1456" s="11"/>
      <c r="H1456" s="11"/>
    </row>
    <row r="1457" spans="1:8" x14ac:dyDescent="0.25">
      <c r="A1457" s="11"/>
      <c r="B1457" s="11"/>
      <c r="E1457" s="11"/>
      <c r="H1457" s="11"/>
    </row>
    <row r="1458" spans="1:8" x14ac:dyDescent="0.25">
      <c r="A1458" s="11"/>
      <c r="B1458" s="11"/>
      <c r="E1458" s="11"/>
      <c r="H1458" s="11"/>
    </row>
    <row r="1459" spans="1:8" x14ac:dyDescent="0.25">
      <c r="A1459" s="11"/>
      <c r="B1459" s="11"/>
      <c r="E1459" s="11"/>
      <c r="H1459" s="11"/>
    </row>
    <row r="1460" spans="1:8" x14ac:dyDescent="0.25">
      <c r="A1460" s="11"/>
      <c r="B1460" s="11"/>
      <c r="E1460" s="11"/>
      <c r="H1460" s="11"/>
    </row>
    <row r="1461" spans="1:8" x14ac:dyDescent="0.25">
      <c r="A1461" s="11"/>
      <c r="B1461" s="11"/>
      <c r="E1461" s="11"/>
      <c r="H1461" s="11"/>
    </row>
    <row r="1462" spans="1:8" x14ac:dyDescent="0.25">
      <c r="A1462" s="11"/>
      <c r="B1462" s="11"/>
      <c r="E1462" s="11"/>
      <c r="H1462" s="11"/>
    </row>
    <row r="1463" spans="1:8" x14ac:dyDescent="0.25">
      <c r="A1463" s="11"/>
      <c r="B1463" s="11"/>
      <c r="E1463" s="11"/>
      <c r="H1463" s="11"/>
    </row>
    <row r="1464" spans="1:8" x14ac:dyDescent="0.25">
      <c r="A1464" s="11"/>
      <c r="B1464" s="11"/>
      <c r="E1464" s="11"/>
      <c r="H1464" s="11"/>
    </row>
    <row r="1465" spans="1:8" x14ac:dyDescent="0.25">
      <c r="A1465" s="11"/>
      <c r="B1465" s="11"/>
      <c r="E1465" s="11"/>
      <c r="H1465" s="11"/>
    </row>
    <row r="1466" spans="1:8" x14ac:dyDescent="0.25">
      <c r="A1466" s="11"/>
      <c r="B1466" s="11"/>
      <c r="E1466" s="11"/>
      <c r="H1466" s="11"/>
    </row>
    <row r="1467" spans="1:8" x14ac:dyDescent="0.25">
      <c r="A1467" s="11"/>
      <c r="B1467" s="11"/>
      <c r="E1467" s="11"/>
      <c r="H1467" s="11"/>
    </row>
    <row r="1468" spans="1:8" x14ac:dyDescent="0.25">
      <c r="A1468" s="11"/>
      <c r="B1468" s="11"/>
      <c r="E1468" s="11"/>
      <c r="H1468" s="11"/>
    </row>
    <row r="1469" spans="1:8" x14ac:dyDescent="0.25">
      <c r="A1469" s="11"/>
      <c r="B1469" s="11"/>
      <c r="E1469" s="11"/>
      <c r="H1469" s="11"/>
    </row>
    <row r="1470" spans="1:8" x14ac:dyDescent="0.25">
      <c r="A1470" s="11"/>
      <c r="B1470" s="11"/>
      <c r="E1470" s="11"/>
      <c r="H1470" s="11"/>
    </row>
    <row r="1471" spans="1:8" x14ac:dyDescent="0.25">
      <c r="A1471" s="11"/>
      <c r="B1471" s="11"/>
      <c r="E1471" s="11"/>
      <c r="H1471" s="11"/>
    </row>
    <row r="1472" spans="1:8" x14ac:dyDescent="0.25">
      <c r="A1472" s="11"/>
      <c r="B1472" s="11"/>
      <c r="E1472" s="11"/>
      <c r="H1472" s="11"/>
    </row>
    <row r="1473" spans="1:8" x14ac:dyDescent="0.25">
      <c r="A1473" s="11"/>
      <c r="B1473" s="11"/>
      <c r="E1473" s="11"/>
      <c r="H1473" s="11"/>
    </row>
    <row r="1474" spans="1:8" x14ac:dyDescent="0.25">
      <c r="A1474" s="11"/>
      <c r="B1474" s="11"/>
      <c r="E1474" s="11"/>
      <c r="H1474" s="11"/>
    </row>
    <row r="1475" spans="1:8" x14ac:dyDescent="0.25">
      <c r="A1475" s="11"/>
      <c r="B1475" s="11"/>
      <c r="E1475" s="11"/>
      <c r="H1475" s="11"/>
    </row>
    <row r="1476" spans="1:8" x14ac:dyDescent="0.25">
      <c r="A1476" s="11"/>
      <c r="B1476" s="11"/>
      <c r="E1476" s="11"/>
      <c r="H1476" s="11"/>
    </row>
    <row r="1477" spans="1:8" x14ac:dyDescent="0.25">
      <c r="A1477" s="11"/>
      <c r="B1477" s="11"/>
      <c r="E1477" s="11"/>
      <c r="H1477" s="11"/>
    </row>
    <row r="1478" spans="1:8" x14ac:dyDescent="0.25">
      <c r="A1478" s="11"/>
      <c r="B1478" s="11"/>
      <c r="E1478" s="11"/>
      <c r="H1478" s="11"/>
    </row>
    <row r="1479" spans="1:8" x14ac:dyDescent="0.25">
      <c r="A1479" s="11"/>
      <c r="B1479" s="11"/>
      <c r="E1479" s="11"/>
      <c r="H1479" s="11"/>
    </row>
    <row r="1480" spans="1:8" x14ac:dyDescent="0.25">
      <c r="A1480" s="11"/>
      <c r="B1480" s="11"/>
      <c r="E1480" s="11"/>
      <c r="H1480" s="11"/>
    </row>
    <row r="1481" spans="1:8" x14ac:dyDescent="0.25">
      <c r="A1481" s="11"/>
      <c r="B1481" s="11"/>
      <c r="E1481" s="11"/>
      <c r="H1481" s="11"/>
    </row>
    <row r="1482" spans="1:8" x14ac:dyDescent="0.25">
      <c r="A1482" s="11"/>
      <c r="B1482" s="11"/>
      <c r="E1482" s="11"/>
      <c r="H1482" s="11"/>
    </row>
    <row r="1483" spans="1:8" x14ac:dyDescent="0.25">
      <c r="A1483" s="11"/>
      <c r="B1483" s="11"/>
      <c r="E1483" s="11"/>
      <c r="H1483" s="11"/>
    </row>
    <row r="1484" spans="1:8" x14ac:dyDescent="0.25">
      <c r="A1484" s="11"/>
      <c r="B1484" s="11"/>
      <c r="E1484" s="11"/>
      <c r="H1484" s="11"/>
    </row>
    <row r="1485" spans="1:8" x14ac:dyDescent="0.25">
      <c r="A1485" s="11"/>
      <c r="B1485" s="11"/>
      <c r="E1485" s="11"/>
      <c r="H1485" s="11"/>
    </row>
    <row r="1486" spans="1:8" x14ac:dyDescent="0.25">
      <c r="A1486" s="11"/>
      <c r="B1486" s="11"/>
      <c r="E1486" s="11"/>
      <c r="H1486" s="11"/>
    </row>
    <row r="1487" spans="1:8" x14ac:dyDescent="0.25">
      <c r="A1487" s="11"/>
      <c r="B1487" s="11"/>
      <c r="E1487" s="11"/>
      <c r="H1487" s="11"/>
    </row>
    <row r="1488" spans="1:8" x14ac:dyDescent="0.25">
      <c r="A1488" s="11"/>
      <c r="B1488" s="11"/>
      <c r="E1488" s="11"/>
      <c r="H1488" s="11"/>
    </row>
    <row r="1489" spans="1:8" x14ac:dyDescent="0.25">
      <c r="A1489" s="11"/>
      <c r="B1489" s="11"/>
      <c r="E1489" s="11"/>
      <c r="H1489" s="11"/>
    </row>
    <row r="1490" spans="1:8" x14ac:dyDescent="0.25">
      <c r="A1490" s="11"/>
      <c r="B1490" s="11"/>
      <c r="E1490" s="11"/>
      <c r="H1490" s="11"/>
    </row>
    <row r="1491" spans="1:8" x14ac:dyDescent="0.25">
      <c r="A1491" s="11"/>
      <c r="B1491" s="11"/>
      <c r="E1491" s="11"/>
      <c r="H1491" s="11"/>
    </row>
    <row r="1492" spans="1:8" x14ac:dyDescent="0.25">
      <c r="A1492" s="11"/>
      <c r="B1492" s="11"/>
      <c r="E1492" s="11"/>
      <c r="H1492" s="11"/>
    </row>
    <row r="1493" spans="1:8" x14ac:dyDescent="0.25">
      <c r="A1493" s="11"/>
      <c r="B1493" s="11"/>
      <c r="E1493" s="11"/>
      <c r="H1493" s="11"/>
    </row>
    <row r="1494" spans="1:8" x14ac:dyDescent="0.25">
      <c r="A1494" s="11"/>
      <c r="B1494" s="11"/>
      <c r="E1494" s="11"/>
      <c r="H1494" s="11"/>
    </row>
    <row r="1495" spans="1:8" x14ac:dyDescent="0.25">
      <c r="A1495" s="11"/>
      <c r="B1495" s="11"/>
      <c r="E1495" s="11"/>
      <c r="H1495" s="11"/>
    </row>
    <row r="1496" spans="1:8" x14ac:dyDescent="0.25">
      <c r="A1496" s="11"/>
      <c r="B1496" s="11"/>
      <c r="E1496" s="11"/>
      <c r="H1496" s="11"/>
    </row>
    <row r="1497" spans="1:8" x14ac:dyDescent="0.25">
      <c r="A1497" s="11"/>
      <c r="B1497" s="11"/>
      <c r="E1497" s="11"/>
      <c r="H1497" s="11"/>
    </row>
    <row r="1498" spans="1:8" x14ac:dyDescent="0.25">
      <c r="A1498" s="11"/>
      <c r="B1498" s="11"/>
      <c r="E1498" s="11"/>
      <c r="H1498" s="11"/>
    </row>
    <row r="1499" spans="1:8" x14ac:dyDescent="0.25">
      <c r="A1499" s="11"/>
      <c r="B1499" s="11"/>
      <c r="E1499" s="11"/>
      <c r="H1499" s="11"/>
    </row>
    <row r="1500" spans="1:8" x14ac:dyDescent="0.25">
      <c r="A1500" s="11"/>
      <c r="B1500" s="11"/>
      <c r="E1500" s="11"/>
      <c r="H1500" s="11"/>
    </row>
    <row r="1501" spans="1:8" x14ac:dyDescent="0.25">
      <c r="A1501" s="11"/>
      <c r="B1501" s="11"/>
      <c r="E1501" s="11"/>
      <c r="H1501" s="11"/>
    </row>
    <row r="1502" spans="1:8" x14ac:dyDescent="0.25">
      <c r="A1502" s="11"/>
      <c r="B1502" s="11"/>
      <c r="E1502" s="11"/>
      <c r="H1502" s="11"/>
    </row>
    <row r="1503" spans="1:8" x14ac:dyDescent="0.25">
      <c r="A1503" s="11"/>
      <c r="B1503" s="11"/>
      <c r="E1503" s="11"/>
      <c r="H1503" s="11"/>
    </row>
    <row r="1504" spans="1:8" x14ac:dyDescent="0.25">
      <c r="A1504" s="11"/>
      <c r="B1504" s="11"/>
      <c r="E1504" s="11"/>
      <c r="H1504" s="11"/>
    </row>
    <row r="1505" spans="1:8" x14ac:dyDescent="0.25">
      <c r="A1505" s="11"/>
      <c r="B1505" s="11"/>
      <c r="E1505" s="11"/>
      <c r="H1505" s="11"/>
    </row>
    <row r="1506" spans="1:8" x14ac:dyDescent="0.25">
      <c r="A1506" s="11"/>
      <c r="B1506" s="11"/>
      <c r="E1506" s="11"/>
      <c r="H1506" s="11"/>
    </row>
    <row r="1507" spans="1:8" x14ac:dyDescent="0.25">
      <c r="A1507" s="11"/>
      <c r="B1507" s="11"/>
      <c r="E1507" s="11"/>
      <c r="H1507" s="11"/>
    </row>
    <row r="1508" spans="1:8" x14ac:dyDescent="0.25">
      <c r="A1508" s="11"/>
      <c r="B1508" s="11"/>
      <c r="E1508" s="11"/>
      <c r="H1508" s="11"/>
    </row>
    <row r="1509" spans="1:8" x14ac:dyDescent="0.25">
      <c r="A1509" s="11"/>
      <c r="B1509" s="11"/>
      <c r="E1509" s="11"/>
      <c r="H1509" s="11"/>
    </row>
    <row r="1510" spans="1:8" x14ac:dyDescent="0.25">
      <c r="A1510" s="11"/>
      <c r="B1510" s="11"/>
      <c r="E1510" s="11"/>
      <c r="H1510" s="11"/>
    </row>
    <row r="1511" spans="1:8" x14ac:dyDescent="0.25">
      <c r="A1511" s="11"/>
      <c r="B1511" s="11"/>
      <c r="E1511" s="11"/>
      <c r="H1511" s="11"/>
    </row>
    <row r="1512" spans="1:8" x14ac:dyDescent="0.25">
      <c r="A1512" s="11"/>
      <c r="B1512" s="11"/>
      <c r="E1512" s="11"/>
      <c r="H1512" s="11"/>
    </row>
    <row r="1513" spans="1:8" x14ac:dyDescent="0.25">
      <c r="A1513" s="11"/>
      <c r="B1513" s="11"/>
      <c r="E1513" s="11"/>
      <c r="H1513" s="11"/>
    </row>
    <row r="1514" spans="1:8" x14ac:dyDescent="0.25">
      <c r="A1514" s="11"/>
      <c r="B1514" s="11"/>
      <c r="E1514" s="11"/>
      <c r="H1514" s="11"/>
    </row>
    <row r="1515" spans="1:8" x14ac:dyDescent="0.25">
      <c r="A1515" s="11"/>
      <c r="B1515" s="11"/>
      <c r="E1515" s="11"/>
      <c r="H1515" s="11"/>
    </row>
    <row r="1516" spans="1:8" x14ac:dyDescent="0.25">
      <c r="A1516" s="11"/>
      <c r="B1516" s="11"/>
      <c r="E1516" s="11"/>
      <c r="H1516" s="11"/>
    </row>
    <row r="1517" spans="1:8" x14ac:dyDescent="0.25">
      <c r="A1517" s="11"/>
      <c r="B1517" s="11"/>
      <c r="E1517" s="11"/>
      <c r="H1517" s="11"/>
    </row>
    <row r="1518" spans="1:8" x14ac:dyDescent="0.25">
      <c r="A1518" s="11"/>
      <c r="B1518" s="11"/>
      <c r="E1518" s="11"/>
      <c r="H1518" s="11"/>
    </row>
    <row r="1519" spans="1:8" x14ac:dyDescent="0.25">
      <c r="A1519" s="11"/>
      <c r="B1519" s="11"/>
      <c r="E1519" s="11"/>
      <c r="H1519" s="11"/>
    </row>
    <row r="1520" spans="1:8" x14ac:dyDescent="0.25">
      <c r="A1520" s="11"/>
      <c r="B1520" s="11"/>
      <c r="E1520" s="11"/>
      <c r="H1520" s="11"/>
    </row>
    <row r="1521" spans="1:8" x14ac:dyDescent="0.25">
      <c r="A1521" s="11"/>
      <c r="B1521" s="11"/>
      <c r="E1521" s="11"/>
      <c r="H1521" s="11"/>
    </row>
    <row r="1522" spans="1:8" x14ac:dyDescent="0.25">
      <c r="A1522" s="11"/>
      <c r="B1522" s="11"/>
      <c r="E1522" s="11"/>
      <c r="H1522" s="11"/>
    </row>
    <row r="1523" spans="1:8" x14ac:dyDescent="0.25">
      <c r="A1523" s="11"/>
      <c r="B1523" s="11"/>
      <c r="E1523" s="11"/>
      <c r="H1523" s="11"/>
    </row>
    <row r="1524" spans="1:8" x14ac:dyDescent="0.25">
      <c r="A1524" s="11"/>
      <c r="B1524" s="11"/>
      <c r="E1524" s="11"/>
      <c r="H1524" s="11"/>
    </row>
    <row r="1525" spans="1:8" x14ac:dyDescent="0.25">
      <c r="A1525" s="11"/>
      <c r="B1525" s="11"/>
      <c r="E1525" s="11"/>
      <c r="H1525" s="11"/>
    </row>
    <row r="1526" spans="1:8" x14ac:dyDescent="0.25">
      <c r="A1526" s="11"/>
      <c r="B1526" s="11"/>
      <c r="E1526" s="11"/>
      <c r="H1526" s="11"/>
    </row>
    <row r="1527" spans="1:8" x14ac:dyDescent="0.25">
      <c r="A1527" s="11"/>
      <c r="B1527" s="11"/>
      <c r="E1527" s="11"/>
      <c r="H1527" s="11"/>
    </row>
    <row r="1528" spans="1:8" x14ac:dyDescent="0.25">
      <c r="A1528" s="11"/>
      <c r="B1528" s="11"/>
      <c r="E1528" s="11"/>
      <c r="H1528" s="11"/>
    </row>
    <row r="1529" spans="1:8" x14ac:dyDescent="0.25">
      <c r="A1529" s="11"/>
      <c r="B1529" s="11"/>
      <c r="E1529" s="11"/>
      <c r="H1529" s="11"/>
    </row>
    <row r="1530" spans="1:8" x14ac:dyDescent="0.25">
      <c r="A1530" s="11"/>
      <c r="B1530" s="11"/>
      <c r="E1530" s="11"/>
      <c r="H1530" s="11"/>
    </row>
    <row r="1531" spans="1:8" x14ac:dyDescent="0.25">
      <c r="A1531" s="11"/>
      <c r="B1531" s="11"/>
      <c r="E1531" s="11"/>
      <c r="H1531" s="11"/>
    </row>
    <row r="1532" spans="1:8" x14ac:dyDescent="0.25">
      <c r="A1532" s="11"/>
      <c r="B1532" s="11"/>
      <c r="E1532" s="11"/>
      <c r="H1532" s="11"/>
    </row>
    <row r="1533" spans="1:8" x14ac:dyDescent="0.25">
      <c r="A1533" s="11"/>
      <c r="B1533" s="11"/>
      <c r="E1533" s="11"/>
      <c r="H1533" s="11"/>
    </row>
    <row r="1534" spans="1:8" x14ac:dyDescent="0.25">
      <c r="A1534" s="11"/>
      <c r="B1534" s="11"/>
      <c r="E1534" s="11"/>
      <c r="H1534" s="11"/>
    </row>
    <row r="1535" spans="1:8" x14ac:dyDescent="0.25">
      <c r="A1535" s="11"/>
      <c r="B1535" s="11"/>
      <c r="E1535" s="11"/>
      <c r="H1535" s="11"/>
    </row>
    <row r="1536" spans="1:8" x14ac:dyDescent="0.25">
      <c r="A1536" s="11"/>
      <c r="B1536" s="11"/>
      <c r="E1536" s="11"/>
      <c r="H1536" s="11"/>
    </row>
    <row r="1537" spans="1:8" x14ac:dyDescent="0.25">
      <c r="A1537" s="11"/>
      <c r="B1537" s="11"/>
      <c r="E1537" s="11"/>
      <c r="H1537" s="11"/>
    </row>
    <row r="1538" spans="1:8" x14ac:dyDescent="0.25">
      <c r="A1538" s="11"/>
      <c r="B1538" s="11"/>
      <c r="E1538" s="11"/>
      <c r="H1538" s="11"/>
    </row>
    <row r="1539" spans="1:8" x14ac:dyDescent="0.25">
      <c r="A1539" s="11"/>
      <c r="B1539" s="11"/>
      <c r="E1539" s="11"/>
      <c r="H1539" s="11"/>
    </row>
    <row r="1540" spans="1:8" x14ac:dyDescent="0.25">
      <c r="A1540" s="11"/>
      <c r="B1540" s="11"/>
      <c r="E1540" s="11"/>
      <c r="H1540" s="11"/>
    </row>
    <row r="1541" spans="1:8" x14ac:dyDescent="0.25">
      <c r="A1541" s="11"/>
      <c r="B1541" s="11"/>
      <c r="E1541" s="11"/>
      <c r="H1541" s="11"/>
    </row>
    <row r="1542" spans="1:8" x14ac:dyDescent="0.25">
      <c r="A1542" s="11"/>
      <c r="B1542" s="11"/>
      <c r="E1542" s="11"/>
      <c r="H1542" s="11"/>
    </row>
    <row r="1543" spans="1:8" x14ac:dyDescent="0.25">
      <c r="A1543" s="11"/>
      <c r="B1543" s="11"/>
      <c r="E1543" s="11"/>
      <c r="H1543" s="11"/>
    </row>
    <row r="1544" spans="1:8" x14ac:dyDescent="0.25">
      <c r="A1544" s="11"/>
      <c r="B1544" s="11"/>
      <c r="E1544" s="11"/>
      <c r="H1544" s="11"/>
    </row>
    <row r="1545" spans="1:8" x14ac:dyDescent="0.25">
      <c r="A1545" s="11"/>
      <c r="B1545" s="11"/>
      <c r="E1545" s="11"/>
      <c r="H1545" s="11"/>
    </row>
    <row r="1546" spans="1:8" x14ac:dyDescent="0.25">
      <c r="A1546" s="11"/>
      <c r="B1546" s="11"/>
      <c r="E1546" s="11"/>
      <c r="H1546" s="11"/>
    </row>
    <row r="1547" spans="1:8" x14ac:dyDescent="0.25">
      <c r="A1547" s="11"/>
      <c r="B1547" s="11"/>
      <c r="E1547" s="11"/>
      <c r="H1547" s="11"/>
    </row>
    <row r="1548" spans="1:8" x14ac:dyDescent="0.25">
      <c r="A1548" s="11"/>
      <c r="B1548" s="11"/>
      <c r="E1548" s="11"/>
      <c r="H1548" s="11"/>
    </row>
    <row r="1549" spans="1:8" x14ac:dyDescent="0.25">
      <c r="A1549" s="11"/>
      <c r="B1549" s="11"/>
      <c r="E1549" s="11"/>
      <c r="H1549" s="11"/>
    </row>
    <row r="1550" spans="1:8" x14ac:dyDescent="0.25">
      <c r="A1550" s="11"/>
      <c r="B1550" s="11"/>
      <c r="E1550" s="11"/>
      <c r="H1550" s="11"/>
    </row>
    <row r="1551" spans="1:8" x14ac:dyDescent="0.25">
      <c r="A1551" s="11"/>
      <c r="B1551" s="11"/>
      <c r="E1551" s="11"/>
      <c r="H1551" s="11"/>
    </row>
    <row r="1552" spans="1:8" x14ac:dyDescent="0.25">
      <c r="A1552" s="11"/>
      <c r="B1552" s="11"/>
      <c r="E1552" s="11"/>
      <c r="H1552" s="11"/>
    </row>
    <row r="1553" spans="1:8" x14ac:dyDescent="0.25">
      <c r="A1553" s="11"/>
      <c r="B1553" s="11"/>
      <c r="E1553" s="11"/>
      <c r="H1553" s="11"/>
    </row>
    <row r="1554" spans="1:8" x14ac:dyDescent="0.25">
      <c r="A1554" s="11"/>
      <c r="B1554" s="11"/>
      <c r="E1554" s="11"/>
      <c r="H1554" s="11"/>
    </row>
    <row r="1555" spans="1:8" x14ac:dyDescent="0.25">
      <c r="A1555" s="11"/>
      <c r="B1555" s="11"/>
      <c r="E1555" s="11"/>
      <c r="H1555" s="11"/>
    </row>
    <row r="1556" spans="1:8" x14ac:dyDescent="0.25">
      <c r="A1556" s="11"/>
      <c r="B1556" s="11"/>
      <c r="E1556" s="11"/>
      <c r="H1556" s="11"/>
    </row>
    <row r="1557" spans="1:8" x14ac:dyDescent="0.25">
      <c r="A1557" s="11"/>
      <c r="B1557" s="11"/>
      <c r="E1557" s="11"/>
      <c r="H1557" s="11"/>
    </row>
    <row r="1558" spans="1:8" x14ac:dyDescent="0.25">
      <c r="A1558" s="11"/>
      <c r="B1558" s="11"/>
      <c r="E1558" s="11"/>
      <c r="H1558" s="11"/>
    </row>
    <row r="1559" spans="1:8" x14ac:dyDescent="0.25">
      <c r="A1559" s="11"/>
      <c r="B1559" s="11"/>
      <c r="E1559" s="11"/>
      <c r="H1559" s="11"/>
    </row>
    <row r="1560" spans="1:8" x14ac:dyDescent="0.25">
      <c r="A1560" s="11"/>
      <c r="B1560" s="11"/>
      <c r="E1560" s="11"/>
      <c r="H1560" s="11"/>
    </row>
    <row r="1561" spans="1:8" x14ac:dyDescent="0.25">
      <c r="A1561" s="11"/>
      <c r="B1561" s="11"/>
      <c r="E1561" s="11"/>
      <c r="H1561" s="11"/>
    </row>
    <row r="1562" spans="1:8" x14ac:dyDescent="0.25">
      <c r="A1562" s="11"/>
      <c r="B1562" s="11"/>
      <c r="E1562" s="11"/>
      <c r="H1562" s="11"/>
    </row>
    <row r="1563" spans="1:8" x14ac:dyDescent="0.25">
      <c r="A1563" s="11"/>
      <c r="B1563" s="11"/>
      <c r="E1563" s="11"/>
      <c r="H1563" s="11"/>
    </row>
    <row r="1564" spans="1:8" x14ac:dyDescent="0.25">
      <c r="A1564" s="11"/>
      <c r="B1564" s="11"/>
      <c r="E1564" s="11"/>
      <c r="H1564" s="11"/>
    </row>
    <row r="1565" spans="1:8" x14ac:dyDescent="0.25">
      <c r="A1565" s="11"/>
      <c r="B1565" s="11"/>
      <c r="E1565" s="11"/>
      <c r="H1565" s="11"/>
    </row>
    <row r="1566" spans="1:8" x14ac:dyDescent="0.25">
      <c r="A1566" s="11"/>
      <c r="B1566" s="11"/>
      <c r="E1566" s="11"/>
      <c r="H1566" s="11"/>
    </row>
    <row r="1567" spans="1:8" x14ac:dyDescent="0.25">
      <c r="A1567" s="11"/>
      <c r="B1567" s="11"/>
      <c r="E1567" s="11"/>
      <c r="H1567" s="11"/>
    </row>
    <row r="1568" spans="1:8" x14ac:dyDescent="0.25">
      <c r="A1568" s="11"/>
      <c r="B1568" s="11"/>
      <c r="E1568" s="11"/>
      <c r="H1568" s="11"/>
    </row>
    <row r="1569" spans="1:8" x14ac:dyDescent="0.25">
      <c r="A1569" s="11"/>
      <c r="B1569" s="11"/>
      <c r="E1569" s="11"/>
      <c r="H1569" s="11"/>
    </row>
    <row r="1570" spans="1:8" x14ac:dyDescent="0.25">
      <c r="A1570" s="11"/>
      <c r="B1570" s="11"/>
      <c r="E1570" s="11"/>
      <c r="H1570" s="11"/>
    </row>
    <row r="1571" spans="1:8" x14ac:dyDescent="0.25">
      <c r="A1571" s="11"/>
      <c r="B1571" s="11"/>
      <c r="E1571" s="11"/>
      <c r="H1571" s="11"/>
    </row>
    <row r="1572" spans="1:8" x14ac:dyDescent="0.25">
      <c r="A1572" s="11"/>
      <c r="B1572" s="11"/>
      <c r="E1572" s="11"/>
      <c r="H1572" s="11"/>
    </row>
    <row r="1573" spans="1:8" x14ac:dyDescent="0.25">
      <c r="A1573" s="11"/>
      <c r="B1573" s="11"/>
      <c r="E1573" s="11"/>
      <c r="H1573" s="11"/>
    </row>
    <row r="1574" spans="1:8" x14ac:dyDescent="0.25">
      <c r="A1574" s="11"/>
      <c r="B1574" s="11"/>
      <c r="E1574" s="11"/>
      <c r="H1574" s="11"/>
    </row>
    <row r="1575" spans="1:8" x14ac:dyDescent="0.25">
      <c r="A1575" s="11"/>
      <c r="B1575" s="11"/>
      <c r="E1575" s="11"/>
      <c r="H1575" s="11"/>
    </row>
    <row r="1576" spans="1:8" x14ac:dyDescent="0.25">
      <c r="A1576" s="11"/>
      <c r="B1576" s="11"/>
      <c r="E1576" s="11"/>
      <c r="H1576" s="11"/>
    </row>
    <row r="1577" spans="1:8" x14ac:dyDescent="0.25">
      <c r="A1577" s="11"/>
      <c r="B1577" s="11"/>
      <c r="E1577" s="11"/>
      <c r="H1577" s="11"/>
    </row>
    <row r="1578" spans="1:8" x14ac:dyDescent="0.25">
      <c r="A1578" s="11"/>
      <c r="B1578" s="11"/>
      <c r="E1578" s="11"/>
      <c r="H1578" s="11"/>
    </row>
    <row r="1579" spans="1:8" x14ac:dyDescent="0.25">
      <c r="A1579" s="11"/>
      <c r="B1579" s="11"/>
      <c r="E1579" s="11"/>
      <c r="H1579" s="11"/>
    </row>
    <row r="1580" spans="1:8" x14ac:dyDescent="0.25">
      <c r="A1580" s="11"/>
      <c r="B1580" s="11"/>
      <c r="E1580" s="11"/>
      <c r="H1580" s="11"/>
    </row>
    <row r="1581" spans="1:8" x14ac:dyDescent="0.25">
      <c r="A1581" s="11"/>
      <c r="B1581" s="11"/>
      <c r="E1581" s="11"/>
      <c r="H1581" s="11"/>
    </row>
    <row r="1582" spans="1:8" x14ac:dyDescent="0.25">
      <c r="A1582" s="11"/>
      <c r="B1582" s="11"/>
      <c r="E1582" s="11"/>
      <c r="H1582" s="11"/>
    </row>
    <row r="1583" spans="1:8" x14ac:dyDescent="0.25">
      <c r="A1583" s="11"/>
      <c r="B1583" s="11"/>
      <c r="E1583" s="11"/>
      <c r="H1583" s="11"/>
    </row>
    <row r="1584" spans="1:8" x14ac:dyDescent="0.25">
      <c r="A1584" s="11"/>
      <c r="B1584" s="11"/>
      <c r="E1584" s="11"/>
      <c r="H1584" s="11"/>
    </row>
    <row r="1585" spans="1:8" x14ac:dyDescent="0.25">
      <c r="A1585" s="11"/>
      <c r="B1585" s="11"/>
      <c r="E1585" s="11"/>
      <c r="H1585" s="11"/>
    </row>
    <row r="1586" spans="1:8" x14ac:dyDescent="0.25">
      <c r="A1586" s="11"/>
      <c r="B1586" s="11"/>
      <c r="E1586" s="11"/>
      <c r="H1586" s="11"/>
    </row>
    <row r="1587" spans="1:8" x14ac:dyDescent="0.25">
      <c r="A1587" s="11"/>
      <c r="B1587" s="11"/>
      <c r="E1587" s="11"/>
      <c r="H1587" s="11"/>
    </row>
    <row r="1588" spans="1:8" x14ac:dyDescent="0.25">
      <c r="A1588" s="11"/>
      <c r="B1588" s="11"/>
      <c r="E1588" s="11"/>
      <c r="H1588" s="11"/>
    </row>
    <row r="1589" spans="1:8" x14ac:dyDescent="0.25">
      <c r="A1589" s="11"/>
      <c r="B1589" s="11"/>
      <c r="E1589" s="11"/>
      <c r="H1589" s="11"/>
    </row>
    <row r="1590" spans="1:8" x14ac:dyDescent="0.25">
      <c r="A1590" s="11"/>
      <c r="B1590" s="11"/>
      <c r="E1590" s="11"/>
      <c r="H1590" s="11"/>
    </row>
    <row r="1591" spans="1:8" x14ac:dyDescent="0.25">
      <c r="A1591" s="11"/>
      <c r="B1591" s="11"/>
      <c r="E1591" s="11"/>
      <c r="H1591" s="11"/>
    </row>
    <row r="1592" spans="1:8" x14ac:dyDescent="0.25">
      <c r="A1592" s="11"/>
      <c r="B1592" s="11"/>
      <c r="E1592" s="11"/>
      <c r="H1592" s="11"/>
    </row>
    <row r="1593" spans="1:8" x14ac:dyDescent="0.25">
      <c r="A1593" s="11"/>
      <c r="B1593" s="11"/>
      <c r="E1593" s="11"/>
      <c r="H1593" s="11"/>
    </row>
    <row r="1594" spans="1:8" x14ac:dyDescent="0.25">
      <c r="A1594" s="11"/>
      <c r="B1594" s="11"/>
      <c r="E1594" s="11"/>
      <c r="H1594" s="11"/>
    </row>
    <row r="1595" spans="1:8" x14ac:dyDescent="0.25">
      <c r="A1595" s="11"/>
      <c r="B1595" s="11"/>
      <c r="E1595" s="11"/>
      <c r="H1595" s="11"/>
    </row>
    <row r="1596" spans="1:8" x14ac:dyDescent="0.25">
      <c r="A1596" s="11"/>
      <c r="B1596" s="11"/>
      <c r="E1596" s="11"/>
      <c r="H1596" s="11"/>
    </row>
    <row r="1597" spans="1:8" x14ac:dyDescent="0.25">
      <c r="A1597" s="11"/>
      <c r="B1597" s="11"/>
      <c r="E1597" s="11"/>
      <c r="H1597" s="11"/>
    </row>
    <row r="1598" spans="1:8" x14ac:dyDescent="0.25">
      <c r="A1598" s="11"/>
      <c r="B1598" s="11"/>
      <c r="E1598" s="11"/>
      <c r="H1598" s="11"/>
    </row>
    <row r="1599" spans="1:8" x14ac:dyDescent="0.25">
      <c r="A1599" s="11"/>
      <c r="B1599" s="11"/>
      <c r="E1599" s="11"/>
      <c r="H1599" s="11"/>
    </row>
    <row r="1600" spans="1:8" x14ac:dyDescent="0.25">
      <c r="A1600" s="11"/>
      <c r="B1600" s="11"/>
      <c r="E1600" s="11"/>
      <c r="H1600" s="11"/>
    </row>
    <row r="1601" spans="1:8" x14ac:dyDescent="0.25">
      <c r="A1601" s="11"/>
      <c r="B1601" s="11"/>
      <c r="E1601" s="11"/>
      <c r="H1601" s="11"/>
    </row>
    <row r="1602" spans="1:8" x14ac:dyDescent="0.25">
      <c r="A1602" s="11"/>
      <c r="B1602" s="11"/>
      <c r="E1602" s="11"/>
      <c r="H1602" s="11"/>
    </row>
    <row r="1603" spans="1:8" x14ac:dyDescent="0.25">
      <c r="A1603" s="11"/>
      <c r="B1603" s="11"/>
      <c r="E1603" s="11"/>
      <c r="H1603" s="11"/>
    </row>
    <row r="1604" spans="1:8" x14ac:dyDescent="0.25">
      <c r="A1604" s="11"/>
      <c r="B1604" s="11"/>
      <c r="E1604" s="11"/>
      <c r="H1604" s="11"/>
    </row>
    <row r="1605" spans="1:8" x14ac:dyDescent="0.25">
      <c r="A1605" s="11"/>
      <c r="B1605" s="11"/>
      <c r="E1605" s="11"/>
      <c r="H1605" s="11"/>
    </row>
    <row r="1606" spans="1:8" x14ac:dyDescent="0.25">
      <c r="A1606" s="11"/>
      <c r="B1606" s="11"/>
      <c r="E1606" s="11"/>
      <c r="H1606" s="11"/>
    </row>
    <row r="1607" spans="1:8" x14ac:dyDescent="0.25">
      <c r="A1607" s="11"/>
      <c r="B1607" s="11"/>
      <c r="E1607" s="11"/>
      <c r="H1607" s="11"/>
    </row>
    <row r="1608" spans="1:8" x14ac:dyDescent="0.25">
      <c r="A1608" s="11"/>
      <c r="B1608" s="11"/>
      <c r="E1608" s="11"/>
      <c r="H1608" s="11"/>
    </row>
    <row r="1609" spans="1:8" x14ac:dyDescent="0.25">
      <c r="A1609" s="11"/>
      <c r="B1609" s="11"/>
      <c r="E1609" s="11"/>
      <c r="H1609" s="11"/>
    </row>
    <row r="1610" spans="1:8" x14ac:dyDescent="0.25">
      <c r="A1610" s="11"/>
      <c r="B1610" s="11"/>
      <c r="E1610" s="11"/>
      <c r="H1610" s="11"/>
    </row>
    <row r="1611" spans="1:8" x14ac:dyDescent="0.25">
      <c r="A1611" s="11"/>
      <c r="B1611" s="11"/>
      <c r="E1611" s="11"/>
      <c r="H1611" s="11"/>
    </row>
    <row r="1612" spans="1:8" x14ac:dyDescent="0.25">
      <c r="A1612" s="11"/>
      <c r="B1612" s="11"/>
      <c r="E1612" s="11"/>
      <c r="H1612" s="11"/>
    </row>
    <row r="1613" spans="1:8" x14ac:dyDescent="0.25">
      <c r="A1613" s="11"/>
      <c r="B1613" s="11"/>
      <c r="E1613" s="11"/>
      <c r="H1613" s="11"/>
    </row>
    <row r="1614" spans="1:8" x14ac:dyDescent="0.25">
      <c r="A1614" s="11"/>
      <c r="B1614" s="11"/>
      <c r="E1614" s="11"/>
      <c r="H1614" s="11"/>
    </row>
    <row r="1615" spans="1:8" x14ac:dyDescent="0.25">
      <c r="A1615" s="11"/>
      <c r="B1615" s="11"/>
      <c r="E1615" s="11"/>
      <c r="H1615" s="11"/>
    </row>
    <row r="1616" spans="1:8" x14ac:dyDescent="0.25">
      <c r="A1616" s="11"/>
      <c r="B1616" s="11"/>
      <c r="E1616" s="11"/>
      <c r="H1616" s="11"/>
    </row>
    <row r="1617" spans="1:8" x14ac:dyDescent="0.25">
      <c r="A1617" s="11"/>
      <c r="B1617" s="11"/>
      <c r="E1617" s="11"/>
      <c r="H1617" s="11"/>
    </row>
    <row r="1618" spans="1:8" x14ac:dyDescent="0.25">
      <c r="A1618" s="11"/>
      <c r="B1618" s="11"/>
      <c r="E1618" s="11"/>
      <c r="H1618" s="11"/>
    </row>
    <row r="1619" spans="1:8" x14ac:dyDescent="0.25">
      <c r="A1619" s="11"/>
      <c r="B1619" s="11"/>
      <c r="E1619" s="11"/>
      <c r="H1619" s="11"/>
    </row>
    <row r="1620" spans="1:8" x14ac:dyDescent="0.25">
      <c r="A1620" s="11"/>
      <c r="B1620" s="11"/>
      <c r="E1620" s="11"/>
      <c r="H1620" s="11"/>
    </row>
    <row r="1621" spans="1:8" x14ac:dyDescent="0.25">
      <c r="A1621" s="11"/>
      <c r="B1621" s="11"/>
      <c r="E1621" s="11"/>
      <c r="H1621" s="11"/>
    </row>
    <row r="1622" spans="1:8" x14ac:dyDescent="0.25">
      <c r="A1622" s="11"/>
      <c r="B1622" s="11"/>
      <c r="E1622" s="11"/>
      <c r="H1622" s="11"/>
    </row>
    <row r="1623" spans="1:8" x14ac:dyDescent="0.25">
      <c r="A1623" s="11"/>
      <c r="B1623" s="11"/>
      <c r="E1623" s="11"/>
      <c r="H1623" s="11"/>
    </row>
    <row r="1624" spans="1:8" x14ac:dyDescent="0.25">
      <c r="A1624" s="11"/>
      <c r="B1624" s="11"/>
      <c r="E1624" s="11"/>
      <c r="H1624" s="11"/>
    </row>
    <row r="1625" spans="1:8" x14ac:dyDescent="0.25">
      <c r="A1625" s="11"/>
      <c r="B1625" s="11"/>
      <c r="E1625" s="11"/>
      <c r="H1625" s="11"/>
    </row>
    <row r="1626" spans="1:8" x14ac:dyDescent="0.25">
      <c r="A1626" s="11"/>
      <c r="B1626" s="11"/>
      <c r="E1626" s="11"/>
      <c r="H1626" s="11"/>
    </row>
    <row r="1627" spans="1:8" x14ac:dyDescent="0.25">
      <c r="A1627" s="11"/>
      <c r="B1627" s="11"/>
      <c r="E1627" s="11"/>
      <c r="H1627" s="11"/>
    </row>
    <row r="1628" spans="1:8" x14ac:dyDescent="0.25">
      <c r="A1628" s="11"/>
      <c r="B1628" s="11"/>
      <c r="E1628" s="11"/>
      <c r="H1628" s="11"/>
    </row>
    <row r="1629" spans="1:8" x14ac:dyDescent="0.25">
      <c r="A1629" s="11"/>
      <c r="B1629" s="11"/>
      <c r="E1629" s="11"/>
      <c r="H1629" s="11"/>
    </row>
    <row r="1630" spans="1:8" x14ac:dyDescent="0.25">
      <c r="A1630" s="11"/>
      <c r="B1630" s="11"/>
      <c r="E1630" s="11"/>
      <c r="H1630" s="11"/>
    </row>
    <row r="1631" spans="1:8" x14ac:dyDescent="0.25">
      <c r="A1631" s="11"/>
      <c r="B1631" s="11"/>
      <c r="E1631" s="11"/>
      <c r="H1631" s="11"/>
    </row>
    <row r="1632" spans="1:8" x14ac:dyDescent="0.25">
      <c r="A1632" s="11"/>
      <c r="B1632" s="11"/>
      <c r="E1632" s="11"/>
      <c r="H1632" s="11"/>
    </row>
    <row r="1633" spans="1:8" x14ac:dyDescent="0.25">
      <c r="A1633" s="11"/>
      <c r="B1633" s="11"/>
      <c r="E1633" s="11"/>
      <c r="H1633" s="11"/>
    </row>
    <row r="1634" spans="1:8" x14ac:dyDescent="0.25">
      <c r="A1634" s="11"/>
      <c r="B1634" s="11"/>
      <c r="E1634" s="11"/>
      <c r="H1634" s="11"/>
    </row>
    <row r="1635" spans="1:8" x14ac:dyDescent="0.25">
      <c r="A1635" s="11"/>
      <c r="B1635" s="11"/>
      <c r="E1635" s="11"/>
      <c r="H1635" s="11"/>
    </row>
    <row r="1636" spans="1:8" x14ac:dyDescent="0.25">
      <c r="A1636" s="11"/>
      <c r="B1636" s="11"/>
      <c r="E1636" s="11"/>
      <c r="H1636" s="11"/>
    </row>
    <row r="1637" spans="1:8" x14ac:dyDescent="0.25">
      <c r="A1637" s="11"/>
      <c r="B1637" s="11"/>
      <c r="E1637" s="11"/>
      <c r="H1637" s="11"/>
    </row>
    <row r="1638" spans="1:8" x14ac:dyDescent="0.25">
      <c r="A1638" s="11"/>
      <c r="B1638" s="11"/>
      <c r="E1638" s="11"/>
      <c r="H1638" s="11"/>
    </row>
    <row r="1639" spans="1:8" x14ac:dyDescent="0.25">
      <c r="A1639" s="11"/>
      <c r="B1639" s="11"/>
      <c r="E1639" s="11"/>
      <c r="H1639" s="11"/>
    </row>
    <row r="1640" spans="1:8" x14ac:dyDescent="0.25">
      <c r="A1640" s="11"/>
      <c r="B1640" s="11"/>
      <c r="E1640" s="11"/>
      <c r="H1640" s="11"/>
    </row>
    <row r="1641" spans="1:8" x14ac:dyDescent="0.25">
      <c r="A1641" s="11"/>
      <c r="B1641" s="11"/>
      <c r="E1641" s="11"/>
      <c r="H1641" s="11"/>
    </row>
    <row r="1642" spans="1:8" x14ac:dyDescent="0.25">
      <c r="A1642" s="11"/>
      <c r="B1642" s="11"/>
      <c r="E1642" s="11"/>
      <c r="H1642" s="11"/>
    </row>
    <row r="1643" spans="1:8" x14ac:dyDescent="0.25">
      <c r="A1643" s="11"/>
      <c r="B1643" s="11"/>
      <c r="E1643" s="11"/>
      <c r="H1643" s="11"/>
    </row>
    <row r="1644" spans="1:8" x14ac:dyDescent="0.25">
      <c r="A1644" s="11"/>
      <c r="B1644" s="11"/>
      <c r="E1644" s="11"/>
      <c r="H1644" s="11"/>
    </row>
    <row r="1645" spans="1:8" x14ac:dyDescent="0.25">
      <c r="A1645" s="11"/>
      <c r="B1645" s="11"/>
      <c r="E1645" s="11"/>
      <c r="H1645" s="11"/>
    </row>
    <row r="1646" spans="1:8" x14ac:dyDescent="0.25">
      <c r="A1646" s="11"/>
      <c r="B1646" s="11"/>
      <c r="E1646" s="11"/>
      <c r="H1646" s="11"/>
    </row>
    <row r="1647" spans="1:8" x14ac:dyDescent="0.25">
      <c r="A1647" s="11"/>
      <c r="B1647" s="11"/>
      <c r="E1647" s="11"/>
      <c r="H1647" s="11"/>
    </row>
    <row r="1648" spans="1:8" x14ac:dyDescent="0.25">
      <c r="A1648" s="11"/>
      <c r="B1648" s="11"/>
      <c r="E1648" s="11"/>
      <c r="H1648" s="11"/>
    </row>
    <row r="1649" spans="1:8" x14ac:dyDescent="0.25">
      <c r="A1649" s="11"/>
      <c r="B1649" s="11"/>
      <c r="E1649" s="11"/>
      <c r="H1649" s="11"/>
    </row>
    <row r="1650" spans="1:8" x14ac:dyDescent="0.25">
      <c r="A1650" s="11"/>
      <c r="B1650" s="11"/>
      <c r="E1650" s="11"/>
      <c r="H1650" s="11"/>
    </row>
    <row r="1651" spans="1:8" x14ac:dyDescent="0.25">
      <c r="A1651" s="11"/>
      <c r="B1651" s="11"/>
      <c r="E1651" s="11"/>
      <c r="H1651" s="11"/>
    </row>
    <row r="1652" spans="1:8" x14ac:dyDescent="0.25">
      <c r="A1652" s="11"/>
      <c r="B1652" s="11"/>
      <c r="E1652" s="11"/>
      <c r="H1652" s="11"/>
    </row>
    <row r="1653" spans="1:8" x14ac:dyDescent="0.25">
      <c r="A1653" s="11"/>
      <c r="B1653" s="11"/>
      <c r="E1653" s="11"/>
      <c r="H1653" s="11"/>
    </row>
    <row r="1654" spans="1:8" x14ac:dyDescent="0.25">
      <c r="A1654" s="11"/>
      <c r="B1654" s="11"/>
      <c r="E1654" s="11"/>
      <c r="H1654" s="11"/>
    </row>
    <row r="1655" spans="1:8" x14ac:dyDescent="0.25">
      <c r="A1655" s="11"/>
      <c r="B1655" s="11"/>
      <c r="E1655" s="11"/>
      <c r="H1655" s="11"/>
    </row>
    <row r="1656" spans="1:8" x14ac:dyDescent="0.25">
      <c r="A1656" s="11"/>
      <c r="B1656" s="11"/>
      <c r="E1656" s="11"/>
      <c r="H1656" s="11"/>
    </row>
    <row r="1657" spans="1:8" x14ac:dyDescent="0.25">
      <c r="A1657" s="11"/>
      <c r="B1657" s="11"/>
      <c r="E1657" s="11"/>
      <c r="H1657" s="11"/>
    </row>
    <row r="1658" spans="1:8" x14ac:dyDescent="0.25">
      <c r="A1658" s="11"/>
      <c r="B1658" s="11"/>
      <c r="E1658" s="11"/>
      <c r="H1658" s="11"/>
    </row>
    <row r="1659" spans="1:8" x14ac:dyDescent="0.25">
      <c r="A1659" s="11"/>
      <c r="B1659" s="11"/>
      <c r="E1659" s="11"/>
      <c r="H1659" s="11"/>
    </row>
    <row r="1660" spans="1:8" x14ac:dyDescent="0.25">
      <c r="A1660" s="11"/>
      <c r="B1660" s="11"/>
      <c r="E1660" s="11"/>
      <c r="H1660" s="11"/>
    </row>
    <row r="1661" spans="1:8" x14ac:dyDescent="0.25">
      <c r="A1661" s="11"/>
      <c r="B1661" s="11"/>
      <c r="E1661" s="11"/>
      <c r="H1661" s="11"/>
    </row>
    <row r="1662" spans="1:8" x14ac:dyDescent="0.25">
      <c r="A1662" s="11"/>
      <c r="B1662" s="11"/>
      <c r="E1662" s="11"/>
      <c r="H1662" s="11"/>
    </row>
    <row r="1663" spans="1:8" x14ac:dyDescent="0.25">
      <c r="A1663" s="11"/>
      <c r="B1663" s="11"/>
      <c r="E1663" s="11"/>
      <c r="H1663" s="11"/>
    </row>
    <row r="1664" spans="1:8" x14ac:dyDescent="0.25">
      <c r="A1664" s="11"/>
      <c r="B1664" s="11"/>
      <c r="E1664" s="11"/>
      <c r="H1664" s="11"/>
    </row>
    <row r="1665" spans="1:8" x14ac:dyDescent="0.25">
      <c r="A1665" s="11"/>
      <c r="B1665" s="11"/>
      <c r="E1665" s="11"/>
      <c r="H1665" s="11"/>
    </row>
    <row r="1666" spans="1:8" x14ac:dyDescent="0.25">
      <c r="A1666" s="11"/>
      <c r="B1666" s="11"/>
      <c r="E1666" s="11"/>
      <c r="H1666" s="11"/>
    </row>
    <row r="1667" spans="1:8" x14ac:dyDescent="0.25">
      <c r="A1667" s="11"/>
      <c r="B1667" s="11"/>
      <c r="E1667" s="11"/>
      <c r="H1667" s="11"/>
    </row>
    <row r="1668" spans="1:8" x14ac:dyDescent="0.25">
      <c r="A1668" s="11"/>
      <c r="B1668" s="11"/>
      <c r="E1668" s="11"/>
      <c r="H1668" s="11"/>
    </row>
    <row r="1669" spans="1:8" x14ac:dyDescent="0.25">
      <c r="A1669" s="11"/>
      <c r="B1669" s="11"/>
      <c r="E1669" s="11"/>
      <c r="H1669" s="11"/>
    </row>
    <row r="1670" spans="1:8" x14ac:dyDescent="0.25">
      <c r="A1670" s="11"/>
      <c r="B1670" s="11"/>
      <c r="E1670" s="11"/>
      <c r="H1670" s="11"/>
    </row>
    <row r="1671" spans="1:8" x14ac:dyDescent="0.25">
      <c r="A1671" s="11"/>
      <c r="B1671" s="11"/>
      <c r="E1671" s="11"/>
      <c r="H1671" s="11"/>
    </row>
    <row r="1672" spans="1:8" x14ac:dyDescent="0.25">
      <c r="A1672" s="11"/>
      <c r="B1672" s="11"/>
      <c r="E1672" s="11"/>
      <c r="H1672" s="11"/>
    </row>
    <row r="1673" spans="1:8" x14ac:dyDescent="0.25">
      <c r="A1673" s="11"/>
      <c r="B1673" s="11"/>
      <c r="E1673" s="11"/>
      <c r="H1673" s="11"/>
    </row>
    <row r="1674" spans="1:8" x14ac:dyDescent="0.25">
      <c r="A1674" s="11"/>
      <c r="B1674" s="11"/>
      <c r="E1674" s="11"/>
      <c r="H1674" s="11"/>
    </row>
    <row r="1675" spans="1:8" x14ac:dyDescent="0.25">
      <c r="A1675" s="11"/>
      <c r="B1675" s="11"/>
      <c r="E1675" s="11"/>
      <c r="H1675" s="11"/>
    </row>
    <row r="1676" spans="1:8" x14ac:dyDescent="0.25">
      <c r="A1676" s="11"/>
      <c r="B1676" s="11"/>
      <c r="E1676" s="11"/>
      <c r="H1676" s="11"/>
    </row>
    <row r="1677" spans="1:8" x14ac:dyDescent="0.25">
      <c r="A1677" s="11"/>
      <c r="B1677" s="11"/>
      <c r="E1677" s="11"/>
      <c r="H1677" s="11"/>
    </row>
    <row r="1678" spans="1:8" x14ac:dyDescent="0.25">
      <c r="A1678" s="11"/>
      <c r="B1678" s="11"/>
      <c r="E1678" s="11"/>
      <c r="H1678" s="11"/>
    </row>
    <row r="1679" spans="1:8" x14ac:dyDescent="0.25">
      <c r="A1679" s="11"/>
      <c r="B1679" s="11"/>
      <c r="E1679" s="11"/>
      <c r="H1679" s="11"/>
    </row>
    <row r="1680" spans="1:8" x14ac:dyDescent="0.25">
      <c r="A1680" s="11"/>
      <c r="B1680" s="11"/>
      <c r="E1680" s="11"/>
      <c r="H1680" s="11"/>
    </row>
    <row r="1681" spans="1:8" x14ac:dyDescent="0.25">
      <c r="A1681" s="11"/>
      <c r="B1681" s="11"/>
      <c r="E1681" s="11"/>
      <c r="H1681" s="11"/>
    </row>
    <row r="1682" spans="1:8" x14ac:dyDescent="0.25">
      <c r="A1682" s="11"/>
      <c r="B1682" s="11"/>
      <c r="E1682" s="11"/>
      <c r="H1682" s="11"/>
    </row>
    <row r="1683" spans="1:8" x14ac:dyDescent="0.25">
      <c r="A1683" s="11"/>
      <c r="B1683" s="11"/>
      <c r="E1683" s="11"/>
      <c r="H1683" s="11"/>
    </row>
    <row r="1684" spans="1:8" x14ac:dyDescent="0.25">
      <c r="A1684" s="11"/>
      <c r="B1684" s="11"/>
      <c r="E1684" s="11"/>
      <c r="H1684" s="11"/>
    </row>
    <row r="1685" spans="1:8" x14ac:dyDescent="0.25">
      <c r="A1685" s="11"/>
      <c r="B1685" s="11"/>
      <c r="E1685" s="11"/>
      <c r="H1685" s="11"/>
    </row>
    <row r="1686" spans="1:8" x14ac:dyDescent="0.25">
      <c r="A1686" s="11"/>
      <c r="B1686" s="11"/>
      <c r="E1686" s="11"/>
      <c r="H1686" s="11"/>
    </row>
    <row r="1687" spans="1:8" x14ac:dyDescent="0.25">
      <c r="A1687" s="11"/>
      <c r="B1687" s="11"/>
      <c r="E1687" s="11"/>
      <c r="H1687" s="11"/>
    </row>
    <row r="1688" spans="1:8" x14ac:dyDescent="0.25">
      <c r="A1688" s="11"/>
      <c r="B1688" s="11"/>
      <c r="E1688" s="11"/>
      <c r="H1688" s="11"/>
    </row>
    <row r="1689" spans="1:8" x14ac:dyDescent="0.25">
      <c r="A1689" s="11"/>
      <c r="B1689" s="11"/>
      <c r="E1689" s="11"/>
      <c r="H1689" s="11"/>
    </row>
    <row r="1690" spans="1:8" x14ac:dyDescent="0.25">
      <c r="A1690" s="11"/>
      <c r="B1690" s="11"/>
      <c r="E1690" s="11"/>
      <c r="H1690" s="11"/>
    </row>
    <row r="1691" spans="1:8" x14ac:dyDescent="0.25">
      <c r="A1691" s="11"/>
      <c r="B1691" s="11"/>
      <c r="E1691" s="11"/>
      <c r="H1691" s="11"/>
    </row>
    <row r="1692" spans="1:8" x14ac:dyDescent="0.25">
      <c r="A1692" s="11"/>
      <c r="B1692" s="11"/>
      <c r="E1692" s="11"/>
      <c r="H1692" s="11"/>
    </row>
    <row r="1693" spans="1:8" x14ac:dyDescent="0.25">
      <c r="A1693" s="11"/>
      <c r="B1693" s="11"/>
      <c r="E1693" s="11"/>
      <c r="H1693" s="11"/>
    </row>
    <row r="1694" spans="1:8" x14ac:dyDescent="0.25">
      <c r="A1694" s="11"/>
      <c r="B1694" s="11"/>
      <c r="E1694" s="11"/>
      <c r="H1694" s="11"/>
    </row>
    <row r="1695" spans="1:8" x14ac:dyDescent="0.25">
      <c r="A1695" s="11"/>
      <c r="B1695" s="11"/>
      <c r="E1695" s="11"/>
      <c r="H1695" s="11"/>
    </row>
    <row r="1696" spans="1:8" x14ac:dyDescent="0.25">
      <c r="A1696" s="11"/>
      <c r="B1696" s="11"/>
      <c r="E1696" s="11"/>
      <c r="H1696" s="11"/>
    </row>
    <row r="1697" spans="1:8" x14ac:dyDescent="0.25">
      <c r="A1697" s="11"/>
      <c r="B1697" s="11"/>
      <c r="E1697" s="11"/>
      <c r="H1697" s="11"/>
    </row>
    <row r="1698" spans="1:8" x14ac:dyDescent="0.25">
      <c r="A1698" s="11"/>
      <c r="B1698" s="11"/>
      <c r="E1698" s="11"/>
      <c r="H1698" s="11"/>
    </row>
    <row r="1699" spans="1:8" x14ac:dyDescent="0.25">
      <c r="A1699" s="11"/>
      <c r="B1699" s="11"/>
      <c r="E1699" s="11"/>
      <c r="H1699" s="11"/>
    </row>
    <row r="1700" spans="1:8" x14ac:dyDescent="0.25">
      <c r="A1700" s="11"/>
      <c r="B1700" s="11"/>
      <c r="E1700" s="11"/>
      <c r="H1700" s="11"/>
    </row>
    <row r="1701" spans="1:8" x14ac:dyDescent="0.25">
      <c r="A1701" s="11"/>
      <c r="B1701" s="11"/>
      <c r="E1701" s="11"/>
      <c r="H1701" s="11"/>
    </row>
    <row r="1702" spans="1:8" x14ac:dyDescent="0.25">
      <c r="A1702" s="11"/>
      <c r="B1702" s="11"/>
      <c r="E1702" s="11"/>
      <c r="H1702" s="11"/>
    </row>
    <row r="1703" spans="1:8" x14ac:dyDescent="0.25">
      <c r="A1703" s="11"/>
      <c r="B1703" s="11"/>
      <c r="E1703" s="11"/>
      <c r="H1703" s="11"/>
    </row>
    <row r="1704" spans="1:8" x14ac:dyDescent="0.25">
      <c r="A1704" s="11"/>
      <c r="B1704" s="11"/>
      <c r="E1704" s="11"/>
      <c r="H1704" s="11"/>
    </row>
    <row r="1705" spans="1:8" x14ac:dyDescent="0.25">
      <c r="A1705" s="11"/>
      <c r="B1705" s="11"/>
      <c r="E1705" s="11"/>
      <c r="H1705" s="11"/>
    </row>
    <row r="1706" spans="1:8" x14ac:dyDescent="0.25">
      <c r="A1706" s="11"/>
      <c r="B1706" s="11"/>
      <c r="E1706" s="11"/>
      <c r="H1706" s="11"/>
    </row>
    <row r="1707" spans="1:8" x14ac:dyDescent="0.25">
      <c r="A1707" s="11"/>
      <c r="B1707" s="11"/>
      <c r="E1707" s="11"/>
      <c r="H1707" s="11"/>
    </row>
    <row r="1708" spans="1:8" x14ac:dyDescent="0.25">
      <c r="A1708" s="11"/>
      <c r="B1708" s="11"/>
      <c r="E1708" s="11"/>
      <c r="H1708" s="11"/>
    </row>
    <row r="1709" spans="1:8" x14ac:dyDescent="0.25">
      <c r="A1709" s="11"/>
      <c r="B1709" s="11"/>
      <c r="E1709" s="11"/>
      <c r="H1709" s="11"/>
    </row>
    <row r="1710" spans="1:8" x14ac:dyDescent="0.25">
      <c r="A1710" s="11"/>
      <c r="B1710" s="11"/>
      <c r="E1710" s="11"/>
      <c r="H1710" s="11"/>
    </row>
    <row r="1711" spans="1:8" x14ac:dyDescent="0.25">
      <c r="A1711" s="11"/>
      <c r="B1711" s="11"/>
      <c r="E1711" s="11"/>
      <c r="H1711" s="11"/>
    </row>
    <row r="1712" spans="1:8" x14ac:dyDescent="0.25">
      <c r="A1712" s="11"/>
      <c r="B1712" s="11"/>
      <c r="E1712" s="11"/>
      <c r="H1712" s="11"/>
    </row>
    <row r="1713" spans="1:8" x14ac:dyDescent="0.25">
      <c r="A1713" s="11"/>
      <c r="B1713" s="11"/>
      <c r="E1713" s="11"/>
      <c r="H1713" s="11"/>
    </row>
    <row r="1714" spans="1:8" x14ac:dyDescent="0.25">
      <c r="A1714" s="11"/>
      <c r="B1714" s="11"/>
      <c r="E1714" s="11"/>
      <c r="H1714" s="11"/>
    </row>
    <row r="1715" spans="1:8" x14ac:dyDescent="0.25">
      <c r="A1715" s="11"/>
      <c r="B1715" s="11"/>
      <c r="E1715" s="11"/>
      <c r="H1715" s="11"/>
    </row>
    <row r="1716" spans="1:8" x14ac:dyDescent="0.25">
      <c r="A1716" s="11"/>
      <c r="B1716" s="11"/>
      <c r="E1716" s="11"/>
      <c r="H1716" s="11"/>
    </row>
    <row r="1717" spans="1:8" x14ac:dyDescent="0.25">
      <c r="A1717" s="11"/>
      <c r="B1717" s="11"/>
      <c r="E1717" s="11"/>
      <c r="H1717" s="11"/>
    </row>
    <row r="1718" spans="1:8" x14ac:dyDescent="0.25">
      <c r="A1718" s="11"/>
      <c r="B1718" s="11"/>
      <c r="E1718" s="11"/>
      <c r="H1718" s="11"/>
    </row>
    <row r="1719" spans="1:8" x14ac:dyDescent="0.25">
      <c r="A1719" s="11"/>
      <c r="B1719" s="11"/>
      <c r="E1719" s="11"/>
      <c r="H1719" s="11"/>
    </row>
    <row r="1720" spans="1:8" x14ac:dyDescent="0.25">
      <c r="A1720" s="11"/>
      <c r="B1720" s="11"/>
      <c r="E1720" s="11"/>
      <c r="H1720" s="11"/>
    </row>
    <row r="1721" spans="1:8" x14ac:dyDescent="0.25">
      <c r="A1721" s="11"/>
      <c r="B1721" s="11"/>
      <c r="E1721" s="11"/>
      <c r="H1721" s="11"/>
    </row>
    <row r="1722" spans="1:8" x14ac:dyDescent="0.25">
      <c r="A1722" s="11"/>
      <c r="B1722" s="11"/>
      <c r="E1722" s="11"/>
      <c r="H1722" s="11"/>
    </row>
    <row r="1723" spans="1:8" x14ac:dyDescent="0.25">
      <c r="A1723" s="11"/>
      <c r="B1723" s="11"/>
      <c r="E1723" s="11"/>
      <c r="H1723" s="11"/>
    </row>
    <row r="1724" spans="1:8" x14ac:dyDescent="0.25">
      <c r="A1724" s="11"/>
      <c r="B1724" s="11"/>
      <c r="E1724" s="11"/>
      <c r="H1724" s="11"/>
    </row>
    <row r="1725" spans="1:8" x14ac:dyDescent="0.25">
      <c r="A1725" s="11"/>
      <c r="B1725" s="11"/>
      <c r="E1725" s="11"/>
      <c r="H1725" s="11"/>
    </row>
    <row r="1726" spans="1:8" x14ac:dyDescent="0.25">
      <c r="A1726" s="11"/>
      <c r="B1726" s="11"/>
      <c r="E1726" s="11"/>
      <c r="H1726" s="11"/>
    </row>
    <row r="1727" spans="1:8" x14ac:dyDescent="0.25">
      <c r="A1727" s="11"/>
      <c r="B1727" s="11"/>
      <c r="E1727" s="11"/>
      <c r="H1727" s="11"/>
    </row>
    <row r="1728" spans="1:8" x14ac:dyDescent="0.25">
      <c r="A1728" s="11"/>
      <c r="B1728" s="11"/>
      <c r="E1728" s="11"/>
      <c r="H1728" s="11"/>
    </row>
    <row r="1729" spans="1:8" x14ac:dyDescent="0.25">
      <c r="A1729" s="11"/>
      <c r="B1729" s="11"/>
      <c r="E1729" s="11"/>
      <c r="H1729" s="11"/>
    </row>
    <row r="1730" spans="1:8" x14ac:dyDescent="0.25">
      <c r="A1730" s="11"/>
      <c r="B1730" s="11"/>
      <c r="E1730" s="11"/>
      <c r="H1730" s="11"/>
    </row>
    <row r="1731" spans="1:8" x14ac:dyDescent="0.25">
      <c r="A1731" s="11"/>
      <c r="B1731" s="11"/>
      <c r="E1731" s="11"/>
      <c r="H1731" s="11"/>
    </row>
    <row r="1732" spans="1:8" x14ac:dyDescent="0.25">
      <c r="A1732" s="11"/>
      <c r="B1732" s="11"/>
      <c r="E1732" s="11"/>
      <c r="H1732" s="11"/>
    </row>
    <row r="1733" spans="1:8" x14ac:dyDescent="0.25">
      <c r="A1733" s="11"/>
      <c r="B1733" s="11"/>
      <c r="E1733" s="11"/>
      <c r="H1733" s="11"/>
    </row>
    <row r="1734" spans="1:8" x14ac:dyDescent="0.25">
      <c r="A1734" s="11"/>
      <c r="B1734" s="11"/>
      <c r="E1734" s="11"/>
      <c r="H1734" s="11"/>
    </row>
    <row r="1735" spans="1:8" x14ac:dyDescent="0.25">
      <c r="A1735" s="11"/>
      <c r="B1735" s="11"/>
      <c r="E1735" s="11"/>
      <c r="H1735" s="11"/>
    </row>
    <row r="1736" spans="1:8" x14ac:dyDescent="0.25">
      <c r="A1736" s="11"/>
      <c r="B1736" s="11"/>
      <c r="E1736" s="11"/>
      <c r="H1736" s="11"/>
    </row>
    <row r="1737" spans="1:8" x14ac:dyDescent="0.25">
      <c r="A1737" s="11"/>
      <c r="B1737" s="11"/>
      <c r="E1737" s="11"/>
      <c r="H1737" s="11"/>
    </row>
    <row r="1738" spans="1:8" x14ac:dyDescent="0.25">
      <c r="A1738" s="11"/>
      <c r="B1738" s="11"/>
      <c r="E1738" s="11"/>
      <c r="H1738" s="11"/>
    </row>
    <row r="1739" spans="1:8" x14ac:dyDescent="0.25">
      <c r="A1739" s="11"/>
      <c r="B1739" s="11"/>
      <c r="E1739" s="11"/>
      <c r="H1739" s="11"/>
    </row>
    <row r="1740" spans="1:8" x14ac:dyDescent="0.25">
      <c r="A1740" s="11"/>
      <c r="B1740" s="11"/>
      <c r="E1740" s="11"/>
      <c r="H1740" s="11"/>
    </row>
    <row r="1741" spans="1:8" x14ac:dyDescent="0.25">
      <c r="A1741" s="11"/>
      <c r="B1741" s="11"/>
      <c r="E1741" s="11"/>
      <c r="H1741" s="11"/>
    </row>
    <row r="1742" spans="1:8" x14ac:dyDescent="0.25">
      <c r="A1742" s="11"/>
      <c r="B1742" s="11"/>
      <c r="E1742" s="11"/>
      <c r="H1742" s="11"/>
    </row>
    <row r="1743" spans="1:8" x14ac:dyDescent="0.25">
      <c r="A1743" s="11"/>
      <c r="B1743" s="11"/>
      <c r="E1743" s="11"/>
      <c r="H1743" s="11"/>
    </row>
    <row r="1744" spans="1:8" x14ac:dyDescent="0.25">
      <c r="A1744" s="11"/>
      <c r="B1744" s="11"/>
      <c r="E1744" s="11"/>
      <c r="H1744" s="11"/>
    </row>
    <row r="1745" spans="1:8" x14ac:dyDescent="0.25">
      <c r="A1745" s="11"/>
      <c r="B1745" s="11"/>
      <c r="E1745" s="11"/>
      <c r="H1745" s="11"/>
    </row>
    <row r="1746" spans="1:8" x14ac:dyDescent="0.25">
      <c r="A1746" s="11"/>
      <c r="B1746" s="11"/>
      <c r="E1746" s="11"/>
      <c r="H1746" s="11"/>
    </row>
    <row r="1747" spans="1:8" x14ac:dyDescent="0.25">
      <c r="A1747" s="11"/>
      <c r="B1747" s="11"/>
      <c r="E1747" s="11"/>
      <c r="H1747" s="11"/>
    </row>
    <row r="1748" spans="1:8" x14ac:dyDescent="0.25">
      <c r="A1748" s="11"/>
      <c r="B1748" s="11"/>
      <c r="E1748" s="11"/>
      <c r="H1748" s="11"/>
    </row>
    <row r="1749" spans="1:8" x14ac:dyDescent="0.25">
      <c r="A1749" s="11"/>
      <c r="B1749" s="11"/>
      <c r="E1749" s="11"/>
      <c r="H1749" s="11"/>
    </row>
    <row r="1750" spans="1:8" x14ac:dyDescent="0.25">
      <c r="A1750" s="11"/>
      <c r="B1750" s="11"/>
      <c r="E1750" s="11"/>
      <c r="H1750" s="11"/>
    </row>
    <row r="1751" spans="1:8" x14ac:dyDescent="0.25">
      <c r="A1751" s="11"/>
      <c r="B1751" s="11"/>
      <c r="E1751" s="11"/>
      <c r="H1751" s="11"/>
    </row>
    <row r="1752" spans="1:8" x14ac:dyDescent="0.25">
      <c r="A1752" s="11"/>
      <c r="B1752" s="11"/>
      <c r="E1752" s="11"/>
      <c r="H1752" s="11"/>
    </row>
    <row r="1753" spans="1:8" x14ac:dyDescent="0.25">
      <c r="A1753" s="11"/>
      <c r="B1753" s="11"/>
      <c r="E1753" s="11"/>
      <c r="H1753" s="11"/>
    </row>
    <row r="1754" spans="1:8" x14ac:dyDescent="0.25">
      <c r="A1754" s="11"/>
      <c r="B1754" s="11"/>
      <c r="E1754" s="11"/>
      <c r="H1754" s="11"/>
    </row>
    <row r="1755" spans="1:8" x14ac:dyDescent="0.25">
      <c r="A1755" s="11"/>
      <c r="B1755" s="11"/>
      <c r="E1755" s="11"/>
      <c r="H1755" s="11"/>
    </row>
    <row r="1756" spans="1:8" x14ac:dyDescent="0.25">
      <c r="A1756" s="11"/>
      <c r="B1756" s="11"/>
      <c r="E1756" s="11"/>
      <c r="H1756" s="11"/>
    </row>
    <row r="1757" spans="1:8" x14ac:dyDescent="0.25">
      <c r="A1757" s="11"/>
      <c r="B1757" s="11"/>
      <c r="E1757" s="11"/>
      <c r="H1757" s="11"/>
    </row>
    <row r="1758" spans="1:8" x14ac:dyDescent="0.25">
      <c r="A1758" s="11"/>
      <c r="B1758" s="11"/>
      <c r="E1758" s="11"/>
      <c r="H1758" s="11"/>
    </row>
    <row r="1759" spans="1:8" x14ac:dyDescent="0.25">
      <c r="A1759" s="11"/>
      <c r="B1759" s="11"/>
      <c r="E1759" s="11"/>
      <c r="H1759" s="11"/>
    </row>
    <row r="1760" spans="1:8" x14ac:dyDescent="0.25">
      <c r="A1760" s="11"/>
      <c r="B1760" s="11"/>
      <c r="E1760" s="11"/>
      <c r="H1760" s="11"/>
    </row>
    <row r="1761" spans="1:8" x14ac:dyDescent="0.25">
      <c r="A1761" s="11"/>
      <c r="B1761" s="11"/>
      <c r="E1761" s="11"/>
      <c r="H1761" s="11"/>
    </row>
    <row r="1762" spans="1:8" x14ac:dyDescent="0.25">
      <c r="A1762" s="11"/>
      <c r="B1762" s="11"/>
      <c r="E1762" s="11"/>
      <c r="H1762" s="11"/>
    </row>
    <row r="1763" spans="1:8" x14ac:dyDescent="0.25">
      <c r="A1763" s="11"/>
      <c r="B1763" s="11"/>
      <c r="E1763" s="11"/>
      <c r="H1763" s="11"/>
    </row>
    <row r="1764" spans="1:8" x14ac:dyDescent="0.25">
      <c r="A1764" s="11"/>
      <c r="B1764" s="11"/>
      <c r="E1764" s="11"/>
      <c r="H1764" s="11"/>
    </row>
    <row r="1765" spans="1:8" x14ac:dyDescent="0.25">
      <c r="A1765" s="11"/>
      <c r="B1765" s="11"/>
      <c r="E1765" s="11"/>
      <c r="H1765" s="11"/>
    </row>
    <row r="1766" spans="1:8" x14ac:dyDescent="0.25">
      <c r="A1766" s="11"/>
      <c r="B1766" s="11"/>
      <c r="E1766" s="11"/>
      <c r="H1766" s="11"/>
    </row>
    <row r="1767" spans="1:8" x14ac:dyDescent="0.25">
      <c r="A1767" s="11"/>
      <c r="B1767" s="11"/>
      <c r="E1767" s="11"/>
      <c r="H1767" s="11"/>
    </row>
    <row r="1768" spans="1:8" x14ac:dyDescent="0.25">
      <c r="A1768" s="11"/>
      <c r="B1768" s="11"/>
      <c r="E1768" s="11"/>
      <c r="H1768" s="11"/>
    </row>
    <row r="1769" spans="1:8" x14ac:dyDescent="0.25">
      <c r="A1769" s="11"/>
      <c r="B1769" s="11"/>
      <c r="E1769" s="11"/>
      <c r="H1769" s="11"/>
    </row>
    <row r="1770" spans="1:8" x14ac:dyDescent="0.25">
      <c r="A1770" s="11"/>
      <c r="B1770" s="11"/>
      <c r="E1770" s="11"/>
      <c r="H1770" s="11"/>
    </row>
    <row r="1771" spans="1:8" x14ac:dyDescent="0.25">
      <c r="A1771" s="11"/>
      <c r="B1771" s="11"/>
      <c r="E1771" s="11"/>
      <c r="H1771" s="11"/>
    </row>
    <row r="1772" spans="1:8" x14ac:dyDescent="0.25">
      <c r="A1772" s="11"/>
      <c r="B1772" s="11"/>
      <c r="E1772" s="11"/>
      <c r="H1772" s="11"/>
    </row>
    <row r="1773" spans="1:8" x14ac:dyDescent="0.25">
      <c r="A1773" s="11"/>
      <c r="B1773" s="11"/>
      <c r="E1773" s="11"/>
      <c r="H1773" s="11"/>
    </row>
    <row r="1774" spans="1:8" x14ac:dyDescent="0.25">
      <c r="A1774" s="11"/>
      <c r="B1774" s="11"/>
      <c r="E1774" s="11"/>
      <c r="H1774" s="11"/>
    </row>
    <row r="1775" spans="1:8" x14ac:dyDescent="0.25">
      <c r="A1775" s="11"/>
      <c r="B1775" s="11"/>
      <c r="E1775" s="11"/>
      <c r="H1775" s="11"/>
    </row>
    <row r="1776" spans="1:8" x14ac:dyDescent="0.25">
      <c r="A1776" s="11"/>
      <c r="B1776" s="11"/>
      <c r="E1776" s="11"/>
      <c r="H1776" s="11"/>
    </row>
    <row r="1777" spans="1:8" x14ac:dyDescent="0.25">
      <c r="A1777" s="11"/>
      <c r="B1777" s="11"/>
      <c r="E1777" s="11"/>
      <c r="H1777" s="11"/>
    </row>
    <row r="1778" spans="1:8" x14ac:dyDescent="0.25">
      <c r="A1778" s="11"/>
      <c r="B1778" s="11"/>
      <c r="E1778" s="11"/>
      <c r="H1778" s="11"/>
    </row>
    <row r="1779" spans="1:8" x14ac:dyDescent="0.25">
      <c r="A1779" s="11"/>
      <c r="B1779" s="11"/>
      <c r="E1779" s="11"/>
      <c r="H1779" s="11"/>
    </row>
    <row r="1780" spans="1:8" x14ac:dyDescent="0.25">
      <c r="A1780" s="11"/>
      <c r="B1780" s="11"/>
      <c r="E1780" s="11"/>
      <c r="H1780" s="11"/>
    </row>
    <row r="1781" spans="1:8" x14ac:dyDescent="0.25">
      <c r="A1781" s="11"/>
      <c r="B1781" s="11"/>
      <c r="E1781" s="11"/>
      <c r="H1781" s="11"/>
    </row>
    <row r="1782" spans="1:8" x14ac:dyDescent="0.25">
      <c r="A1782" s="11"/>
      <c r="B1782" s="11"/>
      <c r="E1782" s="11"/>
      <c r="H1782" s="11"/>
    </row>
    <row r="1783" spans="1:8" x14ac:dyDescent="0.25">
      <c r="A1783" s="11"/>
      <c r="B1783" s="11"/>
      <c r="E1783" s="11"/>
      <c r="H1783" s="11"/>
    </row>
    <row r="1784" spans="1:8" x14ac:dyDescent="0.25">
      <c r="A1784" s="11"/>
      <c r="B1784" s="11"/>
      <c r="E1784" s="11"/>
      <c r="H1784" s="11"/>
    </row>
    <row r="1785" spans="1:8" x14ac:dyDescent="0.25">
      <c r="A1785" s="11"/>
      <c r="B1785" s="11"/>
      <c r="E1785" s="11"/>
      <c r="H1785" s="11"/>
    </row>
    <row r="1786" spans="1:8" x14ac:dyDescent="0.25">
      <c r="A1786" s="11"/>
      <c r="B1786" s="11"/>
      <c r="E1786" s="11"/>
      <c r="H1786" s="11"/>
    </row>
    <row r="1787" spans="1:8" x14ac:dyDescent="0.25">
      <c r="A1787" s="11"/>
      <c r="B1787" s="11"/>
      <c r="E1787" s="11"/>
      <c r="H1787" s="11"/>
    </row>
    <row r="1788" spans="1:8" x14ac:dyDescent="0.25">
      <c r="A1788" s="11"/>
      <c r="B1788" s="11"/>
      <c r="E1788" s="11"/>
      <c r="H1788" s="11"/>
    </row>
    <row r="1789" spans="1:8" x14ac:dyDescent="0.25">
      <c r="A1789" s="11"/>
      <c r="B1789" s="11"/>
      <c r="E1789" s="11"/>
      <c r="H1789" s="11"/>
    </row>
    <row r="1790" spans="1:8" x14ac:dyDescent="0.25">
      <c r="A1790" s="11"/>
      <c r="B1790" s="11"/>
      <c r="E1790" s="11"/>
      <c r="H1790" s="11"/>
    </row>
    <row r="1791" spans="1:8" x14ac:dyDescent="0.25">
      <c r="A1791" s="11"/>
      <c r="B1791" s="11"/>
      <c r="E1791" s="11"/>
      <c r="H1791" s="11"/>
    </row>
    <row r="1792" spans="1:8" x14ac:dyDescent="0.25">
      <c r="A1792" s="11"/>
      <c r="B1792" s="11"/>
      <c r="E1792" s="11"/>
      <c r="H1792" s="11"/>
    </row>
    <row r="1793" spans="1:8" x14ac:dyDescent="0.25">
      <c r="A1793" s="11"/>
      <c r="B1793" s="11"/>
      <c r="E1793" s="11"/>
      <c r="H1793" s="11"/>
    </row>
    <row r="1794" spans="1:8" x14ac:dyDescent="0.25">
      <c r="A1794" s="11"/>
      <c r="B1794" s="11"/>
      <c r="E1794" s="11"/>
      <c r="H1794" s="11"/>
    </row>
    <row r="1795" spans="1:8" x14ac:dyDescent="0.25">
      <c r="A1795" s="11"/>
      <c r="B1795" s="11"/>
      <c r="E1795" s="11"/>
      <c r="H1795" s="11"/>
    </row>
    <row r="1796" spans="1:8" x14ac:dyDescent="0.25">
      <c r="A1796" s="11"/>
      <c r="B1796" s="11"/>
      <c r="E1796" s="11"/>
      <c r="H1796" s="11"/>
    </row>
    <row r="1797" spans="1:8" x14ac:dyDescent="0.25">
      <c r="A1797" s="11"/>
      <c r="B1797" s="11"/>
      <c r="E1797" s="11"/>
      <c r="H1797" s="11"/>
    </row>
    <row r="1798" spans="1:8" x14ac:dyDescent="0.25">
      <c r="A1798" s="11"/>
      <c r="B1798" s="11"/>
      <c r="E1798" s="11"/>
      <c r="H1798" s="11"/>
    </row>
    <row r="1799" spans="1:8" x14ac:dyDescent="0.25">
      <c r="A1799" s="11"/>
      <c r="B1799" s="11"/>
      <c r="E1799" s="11"/>
      <c r="H1799" s="11"/>
    </row>
    <row r="1800" spans="1:8" x14ac:dyDescent="0.25">
      <c r="A1800" s="11"/>
      <c r="B1800" s="11"/>
      <c r="E1800" s="11"/>
      <c r="H1800" s="11"/>
    </row>
    <row r="1801" spans="1:8" x14ac:dyDescent="0.25">
      <c r="A1801" s="11"/>
      <c r="B1801" s="11"/>
      <c r="E1801" s="11"/>
      <c r="H1801" s="11"/>
    </row>
    <row r="1802" spans="1:8" x14ac:dyDescent="0.25">
      <c r="A1802" s="11"/>
      <c r="B1802" s="11"/>
      <c r="E1802" s="11"/>
      <c r="H1802" s="11"/>
    </row>
    <row r="1803" spans="1:8" x14ac:dyDescent="0.25">
      <c r="A1803" s="11"/>
      <c r="B1803" s="11"/>
      <c r="E1803" s="11"/>
      <c r="H1803" s="11"/>
    </row>
    <row r="1804" spans="1:8" x14ac:dyDescent="0.25">
      <c r="A1804" s="11"/>
      <c r="B1804" s="11"/>
      <c r="E1804" s="11"/>
      <c r="H1804" s="11"/>
    </row>
    <row r="1805" spans="1:8" x14ac:dyDescent="0.25">
      <c r="A1805" s="11"/>
      <c r="B1805" s="11"/>
      <c r="E1805" s="11"/>
      <c r="H1805" s="11"/>
    </row>
    <row r="1806" spans="1:8" x14ac:dyDescent="0.25">
      <c r="A1806" s="11"/>
      <c r="B1806" s="11"/>
      <c r="E1806" s="11"/>
      <c r="H1806" s="11"/>
    </row>
    <row r="1807" spans="1:8" x14ac:dyDescent="0.25">
      <c r="A1807" s="11"/>
      <c r="B1807" s="11"/>
      <c r="E1807" s="11"/>
      <c r="H1807" s="11"/>
    </row>
    <row r="1808" spans="1:8" x14ac:dyDescent="0.25">
      <c r="A1808" s="11"/>
      <c r="B1808" s="11"/>
      <c r="E1808" s="11"/>
      <c r="H1808" s="11"/>
    </row>
    <row r="1809" spans="1:8" x14ac:dyDescent="0.25">
      <c r="A1809" s="11"/>
      <c r="B1809" s="11"/>
      <c r="E1809" s="11"/>
      <c r="H1809" s="11"/>
    </row>
    <row r="1810" spans="1:8" x14ac:dyDescent="0.25">
      <c r="A1810" s="11"/>
      <c r="B1810" s="11"/>
      <c r="E1810" s="11"/>
      <c r="H1810" s="11"/>
    </row>
    <row r="1811" spans="1:8" x14ac:dyDescent="0.25">
      <c r="A1811" s="11"/>
      <c r="B1811" s="11"/>
      <c r="E1811" s="11"/>
      <c r="H1811" s="11"/>
    </row>
    <row r="1812" spans="1:8" x14ac:dyDescent="0.25">
      <c r="A1812" s="11"/>
      <c r="B1812" s="11"/>
      <c r="E1812" s="11"/>
      <c r="H1812" s="11"/>
    </row>
    <row r="1813" spans="1:8" x14ac:dyDescent="0.25">
      <c r="A1813" s="11"/>
      <c r="B1813" s="11"/>
      <c r="E1813" s="11"/>
      <c r="H1813" s="11"/>
    </row>
    <row r="1814" spans="1:8" x14ac:dyDescent="0.25">
      <c r="A1814" s="11"/>
      <c r="B1814" s="11"/>
      <c r="E1814" s="11"/>
      <c r="H1814" s="11"/>
    </row>
    <row r="1815" spans="1:8" x14ac:dyDescent="0.25">
      <c r="A1815" s="11"/>
      <c r="B1815" s="11"/>
      <c r="E1815" s="11"/>
      <c r="H1815" s="11"/>
    </row>
    <row r="1816" spans="1:8" x14ac:dyDescent="0.25">
      <c r="A1816" s="11"/>
      <c r="B1816" s="11"/>
      <c r="E1816" s="11"/>
      <c r="H1816" s="11"/>
    </row>
    <row r="1817" spans="1:8" x14ac:dyDescent="0.25">
      <c r="A1817" s="11"/>
      <c r="B1817" s="11"/>
      <c r="E1817" s="11"/>
      <c r="H1817" s="11"/>
    </row>
    <row r="1818" spans="1:8" x14ac:dyDescent="0.25">
      <c r="A1818" s="11"/>
      <c r="B1818" s="11"/>
      <c r="E1818" s="11"/>
      <c r="H1818" s="11"/>
    </row>
    <row r="1819" spans="1:8" x14ac:dyDescent="0.25">
      <c r="A1819" s="11"/>
      <c r="B1819" s="11"/>
      <c r="E1819" s="11"/>
      <c r="H1819" s="11"/>
    </row>
    <row r="1820" spans="1:8" x14ac:dyDescent="0.25">
      <c r="A1820" s="11"/>
      <c r="B1820" s="11"/>
      <c r="E1820" s="11"/>
      <c r="H1820" s="11"/>
    </row>
    <row r="1821" spans="1:8" x14ac:dyDescent="0.25">
      <c r="A1821" s="11"/>
      <c r="B1821" s="11"/>
      <c r="E1821" s="11"/>
      <c r="H1821" s="11"/>
    </row>
    <row r="1822" spans="1:8" x14ac:dyDescent="0.25">
      <c r="A1822" s="11"/>
      <c r="B1822" s="11"/>
      <c r="E1822" s="11"/>
      <c r="H1822" s="11"/>
    </row>
    <row r="1823" spans="1:8" x14ac:dyDescent="0.25">
      <c r="A1823" s="11"/>
      <c r="B1823" s="11"/>
      <c r="E1823" s="11"/>
      <c r="H1823" s="11"/>
    </row>
    <row r="1824" spans="1:8" x14ac:dyDescent="0.25">
      <c r="A1824" s="11"/>
      <c r="B1824" s="11"/>
      <c r="E1824" s="11"/>
      <c r="H1824" s="11"/>
    </row>
    <row r="1825" spans="1:8" x14ac:dyDescent="0.25">
      <c r="A1825" s="11"/>
      <c r="B1825" s="11"/>
      <c r="E1825" s="11"/>
      <c r="H1825" s="11"/>
    </row>
    <row r="1826" spans="1:8" x14ac:dyDescent="0.25">
      <c r="A1826" s="11"/>
      <c r="B1826" s="11"/>
      <c r="E1826" s="11"/>
      <c r="H1826" s="11"/>
    </row>
    <row r="1827" spans="1:8" x14ac:dyDescent="0.25">
      <c r="A1827" s="11"/>
      <c r="B1827" s="11"/>
      <c r="E1827" s="11"/>
      <c r="H1827" s="11"/>
    </row>
    <row r="1828" spans="1:8" x14ac:dyDescent="0.25">
      <c r="A1828" s="11"/>
      <c r="B1828" s="11"/>
      <c r="E1828" s="11"/>
      <c r="H1828" s="11"/>
    </row>
    <row r="1829" spans="1:8" x14ac:dyDescent="0.25">
      <c r="A1829" s="11"/>
      <c r="B1829" s="11"/>
      <c r="E1829" s="11"/>
      <c r="H1829" s="11"/>
    </row>
    <row r="1830" spans="1:8" x14ac:dyDescent="0.25">
      <c r="A1830" s="11"/>
      <c r="B1830" s="11"/>
      <c r="E1830" s="11"/>
      <c r="H1830" s="11"/>
    </row>
    <row r="1831" spans="1:8" x14ac:dyDescent="0.25">
      <c r="A1831" s="11"/>
      <c r="B1831" s="11"/>
      <c r="E1831" s="11"/>
      <c r="H1831" s="11"/>
    </row>
    <row r="1832" spans="1:8" x14ac:dyDescent="0.25">
      <c r="A1832" s="11"/>
      <c r="B1832" s="11"/>
      <c r="E1832" s="11"/>
      <c r="H1832" s="11"/>
    </row>
    <row r="1833" spans="1:8" x14ac:dyDescent="0.25">
      <c r="A1833" s="11"/>
      <c r="B1833" s="11"/>
      <c r="E1833" s="11"/>
      <c r="H1833" s="11"/>
    </row>
    <row r="1834" spans="1:8" x14ac:dyDescent="0.25">
      <c r="A1834" s="11"/>
      <c r="B1834" s="11"/>
      <c r="E1834" s="11"/>
      <c r="H1834" s="11"/>
    </row>
    <row r="1835" spans="1:8" x14ac:dyDescent="0.25">
      <c r="A1835" s="11"/>
      <c r="B1835" s="11"/>
      <c r="E1835" s="11"/>
      <c r="H1835" s="11"/>
    </row>
    <row r="1836" spans="1:8" x14ac:dyDescent="0.25">
      <c r="A1836" s="11"/>
      <c r="B1836" s="11"/>
      <c r="E1836" s="11"/>
      <c r="H1836" s="11"/>
    </row>
    <row r="1837" spans="1:8" x14ac:dyDescent="0.25">
      <c r="A1837" s="11"/>
      <c r="B1837" s="11"/>
      <c r="E1837" s="11"/>
      <c r="H1837" s="11"/>
    </row>
    <row r="1838" spans="1:8" x14ac:dyDescent="0.25">
      <c r="A1838" s="11"/>
      <c r="B1838" s="11"/>
      <c r="E1838" s="11"/>
      <c r="H1838" s="11"/>
    </row>
    <row r="1839" spans="1:8" x14ac:dyDescent="0.25">
      <c r="A1839" s="11"/>
      <c r="B1839" s="11"/>
      <c r="E1839" s="11"/>
      <c r="H1839" s="11"/>
    </row>
    <row r="1840" spans="1:8" x14ac:dyDescent="0.25">
      <c r="A1840" s="11"/>
      <c r="B1840" s="11"/>
      <c r="E1840" s="11"/>
      <c r="H1840" s="11"/>
    </row>
    <row r="1841" spans="1:8" x14ac:dyDescent="0.25">
      <c r="A1841" s="11"/>
      <c r="B1841" s="11"/>
      <c r="E1841" s="11"/>
      <c r="H1841" s="11"/>
    </row>
    <row r="1842" spans="1:8" x14ac:dyDescent="0.25">
      <c r="A1842" s="11"/>
      <c r="B1842" s="11"/>
      <c r="E1842" s="11"/>
      <c r="H1842" s="11"/>
    </row>
    <row r="1843" spans="1:8" x14ac:dyDescent="0.25">
      <c r="A1843" s="11"/>
      <c r="B1843" s="11"/>
      <c r="E1843" s="11"/>
      <c r="H1843" s="11"/>
    </row>
    <row r="1844" spans="1:8" x14ac:dyDescent="0.25">
      <c r="A1844" s="11"/>
      <c r="B1844" s="11"/>
      <c r="E1844" s="11"/>
      <c r="H1844" s="11"/>
    </row>
    <row r="1845" spans="1:8" x14ac:dyDescent="0.25">
      <c r="A1845" s="11"/>
      <c r="B1845" s="11"/>
      <c r="E1845" s="11"/>
      <c r="H1845" s="11"/>
    </row>
    <row r="1846" spans="1:8" x14ac:dyDescent="0.25">
      <c r="A1846" s="11"/>
      <c r="B1846" s="11"/>
      <c r="E1846" s="11"/>
      <c r="H1846" s="11"/>
    </row>
    <row r="1847" spans="1:8" x14ac:dyDescent="0.25">
      <c r="A1847" s="11"/>
      <c r="B1847" s="11"/>
      <c r="E1847" s="11"/>
      <c r="H1847" s="11"/>
    </row>
    <row r="1848" spans="1:8" x14ac:dyDescent="0.25">
      <c r="A1848" s="11"/>
      <c r="B1848" s="11"/>
      <c r="E1848" s="11"/>
      <c r="H1848" s="11"/>
    </row>
    <row r="1849" spans="1:8" x14ac:dyDescent="0.25">
      <c r="A1849" s="11"/>
      <c r="B1849" s="11"/>
      <c r="E1849" s="11"/>
      <c r="H1849" s="11"/>
    </row>
    <row r="1850" spans="1:8" x14ac:dyDescent="0.25">
      <c r="A1850" s="11"/>
      <c r="B1850" s="11"/>
      <c r="E1850" s="11"/>
      <c r="H1850" s="11"/>
    </row>
    <row r="1851" spans="1:8" x14ac:dyDescent="0.25">
      <c r="A1851" s="11"/>
      <c r="B1851" s="11"/>
      <c r="E1851" s="11"/>
      <c r="H1851" s="11"/>
    </row>
    <row r="1852" spans="1:8" x14ac:dyDescent="0.25">
      <c r="A1852" s="11"/>
      <c r="B1852" s="11"/>
      <c r="E1852" s="11"/>
      <c r="H1852" s="11"/>
    </row>
    <row r="1853" spans="1:8" x14ac:dyDescent="0.25">
      <c r="A1853" s="11"/>
      <c r="B1853" s="11"/>
      <c r="E1853" s="11"/>
      <c r="H1853" s="11"/>
    </row>
    <row r="1854" spans="1:8" x14ac:dyDescent="0.25">
      <c r="A1854" s="11"/>
      <c r="B1854" s="11"/>
      <c r="E1854" s="11"/>
      <c r="H1854" s="11"/>
    </row>
    <row r="1855" spans="1:8" x14ac:dyDescent="0.25">
      <c r="A1855" s="11"/>
      <c r="B1855" s="11"/>
      <c r="E1855" s="11"/>
      <c r="H1855" s="11"/>
    </row>
    <row r="1856" spans="1:8" x14ac:dyDescent="0.25">
      <c r="A1856" s="11"/>
      <c r="B1856" s="11"/>
      <c r="E1856" s="11"/>
      <c r="H1856" s="11"/>
    </row>
    <row r="1857" spans="1:8" x14ac:dyDescent="0.25">
      <c r="A1857" s="11"/>
      <c r="B1857" s="11"/>
      <c r="E1857" s="11"/>
      <c r="H1857" s="11"/>
    </row>
    <row r="1858" spans="1:8" x14ac:dyDescent="0.25">
      <c r="A1858" s="11"/>
      <c r="B1858" s="11"/>
      <c r="E1858" s="11"/>
      <c r="H1858" s="11"/>
    </row>
    <row r="1859" spans="1:8" x14ac:dyDescent="0.25">
      <c r="A1859" s="11"/>
      <c r="B1859" s="11"/>
      <c r="E1859" s="11"/>
      <c r="H1859" s="11"/>
    </row>
    <row r="1860" spans="1:8" x14ac:dyDescent="0.25">
      <c r="A1860" s="11"/>
      <c r="B1860" s="11"/>
      <c r="E1860" s="11"/>
      <c r="H1860" s="11"/>
    </row>
    <row r="1861" spans="1:8" x14ac:dyDescent="0.25">
      <c r="A1861" s="11"/>
      <c r="B1861" s="11"/>
      <c r="E1861" s="11"/>
      <c r="H1861" s="11"/>
    </row>
    <row r="1862" spans="1:8" x14ac:dyDescent="0.25">
      <c r="A1862" s="11"/>
      <c r="B1862" s="11"/>
      <c r="E1862" s="11"/>
      <c r="H1862" s="11"/>
    </row>
    <row r="1863" spans="1:8" x14ac:dyDescent="0.25">
      <c r="A1863" s="11"/>
      <c r="B1863" s="11"/>
      <c r="E1863" s="11"/>
      <c r="H1863" s="11"/>
    </row>
    <row r="1864" spans="1:8" x14ac:dyDescent="0.25">
      <c r="A1864" s="11"/>
      <c r="B1864" s="11"/>
      <c r="E1864" s="11"/>
      <c r="H1864" s="11"/>
    </row>
    <row r="1865" spans="1:8" x14ac:dyDescent="0.25">
      <c r="A1865" s="11"/>
      <c r="B1865" s="11"/>
      <c r="E1865" s="11"/>
      <c r="H1865" s="11"/>
    </row>
    <row r="1866" spans="1:8" x14ac:dyDescent="0.25">
      <c r="A1866" s="11"/>
      <c r="B1866" s="11"/>
      <c r="E1866" s="11"/>
      <c r="H1866" s="11"/>
    </row>
    <row r="1867" spans="1:8" x14ac:dyDescent="0.25">
      <c r="A1867" s="11"/>
      <c r="B1867" s="11"/>
      <c r="E1867" s="11"/>
      <c r="H1867" s="11"/>
    </row>
    <row r="1868" spans="1:8" x14ac:dyDescent="0.25">
      <c r="A1868" s="11"/>
      <c r="B1868" s="11"/>
      <c r="E1868" s="11"/>
      <c r="H1868" s="11"/>
    </row>
    <row r="1869" spans="1:8" x14ac:dyDescent="0.25">
      <c r="A1869" s="11"/>
      <c r="B1869" s="11"/>
      <c r="E1869" s="11"/>
      <c r="H1869" s="11"/>
    </row>
    <row r="1870" spans="1:8" x14ac:dyDescent="0.25">
      <c r="A1870" s="11"/>
      <c r="B1870" s="11"/>
      <c r="E1870" s="11"/>
      <c r="H1870" s="11"/>
    </row>
    <row r="1871" spans="1:8" x14ac:dyDescent="0.25">
      <c r="A1871" s="11"/>
      <c r="B1871" s="11"/>
      <c r="E1871" s="11"/>
      <c r="H1871" s="11"/>
    </row>
    <row r="1872" spans="1:8" x14ac:dyDescent="0.25">
      <c r="A1872" s="11"/>
      <c r="B1872" s="11"/>
      <c r="E1872" s="11"/>
      <c r="H1872" s="11"/>
    </row>
    <row r="1873" spans="1:8" x14ac:dyDescent="0.25">
      <c r="A1873" s="11"/>
      <c r="B1873" s="11"/>
      <c r="E1873" s="11"/>
      <c r="H1873" s="11"/>
    </row>
    <row r="1874" spans="1:8" x14ac:dyDescent="0.25">
      <c r="A1874" s="11"/>
      <c r="B1874" s="11"/>
      <c r="E1874" s="11"/>
      <c r="H1874" s="11"/>
    </row>
    <row r="1875" spans="1:8" x14ac:dyDescent="0.25">
      <c r="A1875" s="11"/>
      <c r="B1875" s="11"/>
      <c r="E1875" s="11"/>
      <c r="H1875" s="11"/>
    </row>
    <row r="1876" spans="1:8" x14ac:dyDescent="0.25">
      <c r="A1876" s="11"/>
      <c r="B1876" s="11"/>
      <c r="E1876" s="11"/>
      <c r="H1876" s="11"/>
    </row>
    <row r="1877" spans="1:8" x14ac:dyDescent="0.25">
      <c r="A1877" s="11"/>
      <c r="B1877" s="11"/>
      <c r="E1877" s="11"/>
      <c r="H1877" s="11"/>
    </row>
    <row r="1878" spans="1:8" x14ac:dyDescent="0.25">
      <c r="A1878" s="11"/>
      <c r="B1878" s="11"/>
      <c r="E1878" s="11"/>
      <c r="H1878" s="11"/>
    </row>
    <row r="1879" spans="1:8" x14ac:dyDescent="0.25">
      <c r="A1879" s="11"/>
      <c r="B1879" s="11"/>
      <c r="E1879" s="11"/>
      <c r="H1879" s="11"/>
    </row>
    <row r="1880" spans="1:8" x14ac:dyDescent="0.25">
      <c r="A1880" s="11"/>
      <c r="B1880" s="11"/>
      <c r="E1880" s="11"/>
      <c r="H1880" s="11"/>
    </row>
    <row r="1881" spans="1:8" x14ac:dyDescent="0.25">
      <c r="A1881" s="11"/>
      <c r="B1881" s="11"/>
      <c r="E1881" s="11"/>
      <c r="H1881" s="11"/>
    </row>
    <row r="1882" spans="1:8" x14ac:dyDescent="0.25">
      <c r="A1882" s="11"/>
      <c r="B1882" s="11"/>
      <c r="E1882" s="11"/>
      <c r="H1882" s="11"/>
    </row>
    <row r="1883" spans="1:8" x14ac:dyDescent="0.25">
      <c r="A1883" s="11"/>
      <c r="B1883" s="11"/>
      <c r="E1883" s="11"/>
      <c r="H1883" s="11"/>
    </row>
    <row r="1884" spans="1:8" x14ac:dyDescent="0.25">
      <c r="A1884" s="11"/>
      <c r="B1884" s="11"/>
      <c r="E1884" s="11"/>
      <c r="H1884" s="11"/>
    </row>
    <row r="1885" spans="1:8" x14ac:dyDescent="0.25">
      <c r="A1885" s="11"/>
      <c r="B1885" s="11"/>
      <c r="E1885" s="11"/>
      <c r="H1885" s="11"/>
    </row>
    <row r="1886" spans="1:8" x14ac:dyDescent="0.25">
      <c r="A1886" s="11"/>
      <c r="B1886" s="11"/>
      <c r="E1886" s="11"/>
      <c r="H1886" s="11"/>
    </row>
    <row r="1887" spans="1:8" x14ac:dyDescent="0.25">
      <c r="A1887" s="11"/>
      <c r="B1887" s="11"/>
      <c r="E1887" s="11"/>
      <c r="H1887" s="11"/>
    </row>
    <row r="1888" spans="1:8" x14ac:dyDescent="0.25">
      <c r="A1888" s="11"/>
      <c r="B1888" s="11"/>
      <c r="E1888" s="11"/>
      <c r="H1888" s="11"/>
    </row>
    <row r="1889" spans="1:8" x14ac:dyDescent="0.25">
      <c r="A1889" s="11"/>
      <c r="B1889" s="11"/>
      <c r="E1889" s="11"/>
      <c r="H1889" s="11"/>
    </row>
    <row r="1890" spans="1:8" x14ac:dyDescent="0.25">
      <c r="A1890" s="11"/>
      <c r="B1890" s="11"/>
      <c r="E1890" s="11"/>
      <c r="H1890" s="11"/>
    </row>
    <row r="1891" spans="1:8" x14ac:dyDescent="0.25">
      <c r="A1891" s="11"/>
      <c r="B1891" s="11"/>
      <c r="E1891" s="11"/>
      <c r="H1891" s="11"/>
    </row>
    <row r="1892" spans="1:8" x14ac:dyDescent="0.25">
      <c r="A1892" s="11"/>
      <c r="B1892" s="11"/>
      <c r="E1892" s="11"/>
      <c r="H1892" s="11"/>
    </row>
    <row r="1893" spans="1:8" x14ac:dyDescent="0.25">
      <c r="A1893" s="11"/>
      <c r="B1893" s="11"/>
      <c r="E1893" s="11"/>
      <c r="H1893" s="11"/>
    </row>
    <row r="1894" spans="1:8" x14ac:dyDescent="0.25">
      <c r="A1894" s="11"/>
      <c r="B1894" s="11"/>
      <c r="E1894" s="11"/>
      <c r="H1894" s="11"/>
    </row>
    <row r="1895" spans="1:8" x14ac:dyDescent="0.25">
      <c r="A1895" s="11"/>
      <c r="B1895" s="11"/>
      <c r="E1895" s="11"/>
      <c r="H1895" s="11"/>
    </row>
    <row r="1896" spans="1:8" x14ac:dyDescent="0.25">
      <c r="A1896" s="11"/>
      <c r="B1896" s="11"/>
      <c r="E1896" s="11"/>
      <c r="H1896" s="11"/>
    </row>
    <row r="1897" spans="1:8" x14ac:dyDescent="0.25">
      <c r="A1897" s="11"/>
      <c r="B1897" s="11"/>
      <c r="E1897" s="11"/>
      <c r="H1897" s="11"/>
    </row>
    <row r="1898" spans="1:8" x14ac:dyDescent="0.25">
      <c r="A1898" s="11"/>
      <c r="B1898" s="11"/>
      <c r="E1898" s="11"/>
      <c r="H1898" s="11"/>
    </row>
    <row r="1899" spans="1:8" x14ac:dyDescent="0.25">
      <c r="A1899" s="11"/>
      <c r="B1899" s="11"/>
      <c r="E1899" s="11"/>
      <c r="H1899" s="11"/>
    </row>
    <row r="1900" spans="1:8" x14ac:dyDescent="0.25">
      <c r="A1900" s="11"/>
      <c r="B1900" s="11"/>
      <c r="E1900" s="11"/>
      <c r="H1900" s="11"/>
    </row>
    <row r="1901" spans="1:8" x14ac:dyDescent="0.25">
      <c r="A1901" s="11"/>
      <c r="B1901" s="11"/>
      <c r="E1901" s="11"/>
      <c r="H1901" s="11"/>
    </row>
    <row r="1902" spans="1:8" x14ac:dyDescent="0.25">
      <c r="A1902" s="11"/>
      <c r="B1902" s="11"/>
      <c r="E1902" s="11"/>
      <c r="H1902" s="11"/>
    </row>
    <row r="1903" spans="1:8" x14ac:dyDescent="0.25">
      <c r="A1903" s="11"/>
      <c r="B1903" s="11"/>
      <c r="E1903" s="11"/>
      <c r="H1903" s="11"/>
    </row>
    <row r="1904" spans="1:8" x14ac:dyDescent="0.25">
      <c r="A1904" s="11"/>
      <c r="B1904" s="11"/>
      <c r="E1904" s="11"/>
      <c r="H1904" s="11"/>
    </row>
    <row r="1905" spans="1:8" x14ac:dyDescent="0.25">
      <c r="A1905" s="11"/>
      <c r="B1905" s="11"/>
      <c r="E1905" s="11"/>
      <c r="H1905" s="11"/>
    </row>
    <row r="1906" spans="1:8" x14ac:dyDescent="0.25">
      <c r="A1906" s="11"/>
      <c r="B1906" s="11"/>
      <c r="E1906" s="11"/>
      <c r="H1906" s="11"/>
    </row>
    <row r="1907" spans="1:8" x14ac:dyDescent="0.25">
      <c r="A1907" s="11"/>
      <c r="B1907" s="11"/>
      <c r="E1907" s="11"/>
      <c r="H1907" s="11"/>
    </row>
    <row r="1908" spans="1:8" x14ac:dyDescent="0.25">
      <c r="A1908" s="11"/>
      <c r="B1908" s="11"/>
      <c r="E1908" s="11"/>
      <c r="H1908" s="11"/>
    </row>
    <row r="1909" spans="1:8" x14ac:dyDescent="0.25">
      <c r="A1909" s="11"/>
      <c r="B1909" s="11"/>
      <c r="E1909" s="11"/>
      <c r="H1909" s="11"/>
    </row>
    <row r="1910" spans="1:8" x14ac:dyDescent="0.25">
      <c r="A1910" s="11"/>
      <c r="B1910" s="11"/>
      <c r="E1910" s="11"/>
      <c r="H1910" s="11"/>
    </row>
    <row r="1911" spans="1:8" x14ac:dyDescent="0.25">
      <c r="A1911" s="11"/>
      <c r="B1911" s="11"/>
      <c r="E1911" s="11"/>
      <c r="H1911" s="11"/>
    </row>
    <row r="1912" spans="1:8" x14ac:dyDescent="0.25">
      <c r="A1912" s="11"/>
      <c r="B1912" s="11"/>
      <c r="E1912" s="11"/>
      <c r="H1912" s="11"/>
    </row>
    <row r="1913" spans="1:8" x14ac:dyDescent="0.25">
      <c r="A1913" s="11"/>
      <c r="B1913" s="11"/>
      <c r="E1913" s="11"/>
      <c r="H1913" s="11"/>
    </row>
    <row r="1914" spans="1:8" x14ac:dyDescent="0.25">
      <c r="A1914" s="11"/>
      <c r="B1914" s="11"/>
      <c r="E1914" s="11"/>
      <c r="H1914" s="11"/>
    </row>
    <row r="1915" spans="1:8" x14ac:dyDescent="0.25">
      <c r="A1915" s="11"/>
      <c r="B1915" s="11"/>
      <c r="E1915" s="11"/>
      <c r="H1915" s="11"/>
    </row>
    <row r="1916" spans="1:8" x14ac:dyDescent="0.25">
      <c r="A1916" s="11"/>
      <c r="B1916" s="11"/>
      <c r="E1916" s="11"/>
      <c r="H1916" s="11"/>
    </row>
    <row r="1917" spans="1:8" x14ac:dyDescent="0.25">
      <c r="A1917" s="11"/>
      <c r="B1917" s="11"/>
      <c r="E1917" s="11"/>
      <c r="H1917" s="11"/>
    </row>
    <row r="1918" spans="1:8" x14ac:dyDescent="0.25">
      <c r="A1918" s="11"/>
      <c r="B1918" s="11"/>
      <c r="E1918" s="11"/>
      <c r="H1918" s="11"/>
    </row>
    <row r="1919" spans="1:8" x14ac:dyDescent="0.25">
      <c r="A1919" s="11"/>
      <c r="B1919" s="11"/>
      <c r="E1919" s="11"/>
      <c r="H1919" s="11"/>
    </row>
    <row r="1920" spans="1:8" x14ac:dyDescent="0.25">
      <c r="A1920" s="11"/>
      <c r="B1920" s="11"/>
      <c r="E1920" s="11"/>
      <c r="H1920" s="11"/>
    </row>
    <row r="1921" spans="1:8" x14ac:dyDescent="0.25">
      <c r="A1921" s="11"/>
      <c r="B1921" s="11"/>
      <c r="E1921" s="11"/>
      <c r="H1921" s="11"/>
    </row>
    <row r="1922" spans="1:8" x14ac:dyDescent="0.25">
      <c r="A1922" s="11"/>
      <c r="B1922" s="11"/>
      <c r="E1922" s="11"/>
      <c r="H1922" s="11"/>
    </row>
    <row r="1923" spans="1:8" x14ac:dyDescent="0.25">
      <c r="A1923" s="11"/>
      <c r="B1923" s="11"/>
      <c r="E1923" s="11"/>
      <c r="H1923" s="11"/>
    </row>
    <row r="1924" spans="1:8" x14ac:dyDescent="0.25">
      <c r="A1924" s="11"/>
      <c r="B1924" s="11"/>
      <c r="E1924" s="11"/>
      <c r="H1924" s="11"/>
    </row>
    <row r="1925" spans="1:8" x14ac:dyDescent="0.25">
      <c r="A1925" s="11"/>
      <c r="B1925" s="11"/>
      <c r="E1925" s="11"/>
      <c r="H1925" s="11"/>
    </row>
    <row r="1926" spans="1:8" x14ac:dyDescent="0.25">
      <c r="A1926" s="11"/>
      <c r="B1926" s="11"/>
      <c r="E1926" s="11"/>
      <c r="H1926" s="11"/>
    </row>
    <row r="1927" spans="1:8" x14ac:dyDescent="0.25">
      <c r="A1927" s="11"/>
      <c r="B1927" s="11"/>
      <c r="E1927" s="11"/>
      <c r="H1927" s="11"/>
    </row>
    <row r="1928" spans="1:8" x14ac:dyDescent="0.25">
      <c r="A1928" s="11"/>
      <c r="B1928" s="11"/>
      <c r="E1928" s="11"/>
      <c r="H1928" s="11"/>
    </row>
    <row r="1929" spans="1:8" x14ac:dyDescent="0.25">
      <c r="A1929" s="11"/>
      <c r="B1929" s="11"/>
      <c r="E1929" s="11"/>
      <c r="H1929" s="11"/>
    </row>
    <row r="1930" spans="1:8" x14ac:dyDescent="0.25">
      <c r="A1930" s="11"/>
      <c r="B1930" s="11"/>
      <c r="E1930" s="11"/>
      <c r="H1930" s="11"/>
    </row>
    <row r="1931" spans="1:8" x14ac:dyDescent="0.25">
      <c r="A1931" s="11"/>
      <c r="B1931" s="11"/>
      <c r="E1931" s="11"/>
      <c r="H1931" s="11"/>
    </row>
    <row r="1932" spans="1:8" x14ac:dyDescent="0.25">
      <c r="A1932" s="11"/>
      <c r="B1932" s="11"/>
      <c r="E1932" s="11"/>
      <c r="H1932" s="11"/>
    </row>
    <row r="1933" spans="1:8" x14ac:dyDescent="0.25">
      <c r="A1933" s="11"/>
      <c r="B1933" s="11"/>
      <c r="E1933" s="11"/>
      <c r="H1933" s="11"/>
    </row>
    <row r="1934" spans="1:8" x14ac:dyDescent="0.25">
      <c r="A1934" s="11"/>
      <c r="B1934" s="11"/>
      <c r="E1934" s="11"/>
      <c r="H1934" s="11"/>
    </row>
    <row r="1935" spans="1:8" x14ac:dyDescent="0.25">
      <c r="A1935" s="11"/>
      <c r="B1935" s="11"/>
      <c r="E1935" s="11"/>
      <c r="H1935" s="11"/>
    </row>
    <row r="1936" spans="1:8" x14ac:dyDescent="0.25">
      <c r="A1936" s="11"/>
      <c r="B1936" s="11"/>
      <c r="E1936" s="11"/>
      <c r="H1936" s="11"/>
    </row>
    <row r="1937" spans="1:8" x14ac:dyDescent="0.25">
      <c r="A1937" s="11"/>
      <c r="B1937" s="11"/>
      <c r="E1937" s="11"/>
      <c r="H1937" s="11"/>
    </row>
    <row r="1938" spans="1:8" x14ac:dyDescent="0.25">
      <c r="A1938" s="11"/>
      <c r="B1938" s="11"/>
      <c r="E1938" s="11"/>
      <c r="H1938" s="11"/>
    </row>
    <row r="1939" spans="1:8" x14ac:dyDescent="0.25">
      <c r="A1939" s="11"/>
      <c r="B1939" s="11"/>
      <c r="E1939" s="11"/>
      <c r="H1939" s="11"/>
    </row>
    <row r="1940" spans="1:8" x14ac:dyDescent="0.25">
      <c r="A1940" s="11"/>
      <c r="B1940" s="11"/>
      <c r="E1940" s="11"/>
      <c r="H1940" s="11"/>
    </row>
    <row r="1941" spans="1:8" x14ac:dyDescent="0.25">
      <c r="A1941" s="11"/>
      <c r="B1941" s="11"/>
      <c r="E1941" s="11"/>
      <c r="H1941" s="11"/>
    </row>
    <row r="1942" spans="1:8" x14ac:dyDescent="0.25">
      <c r="A1942" s="11"/>
      <c r="B1942" s="11"/>
      <c r="E1942" s="11"/>
      <c r="H1942" s="11"/>
    </row>
    <row r="1943" spans="1:8" x14ac:dyDescent="0.25">
      <c r="A1943" s="11"/>
      <c r="B1943" s="11"/>
      <c r="E1943" s="11"/>
      <c r="H1943" s="11"/>
    </row>
    <row r="1944" spans="1:8" x14ac:dyDescent="0.25">
      <c r="A1944" s="11"/>
      <c r="B1944" s="11"/>
      <c r="E1944" s="11"/>
      <c r="H1944" s="11"/>
    </row>
    <row r="1945" spans="1:8" x14ac:dyDescent="0.25">
      <c r="A1945" s="11"/>
      <c r="B1945" s="11"/>
      <c r="E1945" s="11"/>
      <c r="H1945" s="11"/>
    </row>
    <row r="1946" spans="1:8" x14ac:dyDescent="0.25">
      <c r="A1946" s="11"/>
      <c r="B1946" s="11"/>
      <c r="E1946" s="11"/>
      <c r="H1946" s="11"/>
    </row>
    <row r="1947" spans="1:8" x14ac:dyDescent="0.25">
      <c r="A1947" s="11"/>
      <c r="B1947" s="11"/>
      <c r="E1947" s="11"/>
      <c r="H1947" s="11"/>
    </row>
    <row r="1948" spans="1:8" x14ac:dyDescent="0.25">
      <c r="A1948" s="11"/>
      <c r="B1948" s="11"/>
      <c r="E1948" s="11"/>
      <c r="H1948" s="11"/>
    </row>
    <row r="1949" spans="1:8" x14ac:dyDescent="0.25">
      <c r="A1949" s="11"/>
      <c r="B1949" s="11"/>
      <c r="E1949" s="11"/>
      <c r="H1949" s="11"/>
    </row>
    <row r="1950" spans="1:8" x14ac:dyDescent="0.25">
      <c r="A1950" s="11"/>
      <c r="B1950" s="11"/>
      <c r="E1950" s="11"/>
      <c r="H1950" s="11"/>
    </row>
    <row r="1951" spans="1:8" x14ac:dyDescent="0.25">
      <c r="A1951" s="11"/>
      <c r="B1951" s="11"/>
      <c r="E1951" s="11"/>
      <c r="H1951" s="11"/>
    </row>
    <row r="1952" spans="1:8" x14ac:dyDescent="0.25">
      <c r="A1952" s="11"/>
      <c r="B1952" s="11"/>
      <c r="E1952" s="11"/>
      <c r="H1952" s="11"/>
    </row>
    <row r="1953" spans="1:8" x14ac:dyDescent="0.25">
      <c r="A1953" s="11"/>
      <c r="B1953" s="11"/>
      <c r="E1953" s="11"/>
      <c r="H1953" s="11"/>
    </row>
    <row r="1954" spans="1:8" x14ac:dyDescent="0.25">
      <c r="A1954" s="11"/>
      <c r="B1954" s="11"/>
      <c r="E1954" s="11"/>
      <c r="H1954" s="11"/>
    </row>
    <row r="1955" spans="1:8" x14ac:dyDescent="0.25">
      <c r="A1955" s="11"/>
      <c r="B1955" s="11"/>
      <c r="E1955" s="11"/>
      <c r="H1955" s="11"/>
    </row>
    <row r="1956" spans="1:8" x14ac:dyDescent="0.25">
      <c r="A1956" s="11"/>
      <c r="B1956" s="11"/>
      <c r="E1956" s="11"/>
      <c r="H1956" s="11"/>
    </row>
    <row r="1957" spans="1:8" x14ac:dyDescent="0.25">
      <c r="A1957" s="11"/>
      <c r="B1957" s="11"/>
      <c r="E1957" s="11"/>
      <c r="H1957" s="11"/>
    </row>
    <row r="1958" spans="1:8" x14ac:dyDescent="0.25">
      <c r="A1958" s="11"/>
      <c r="B1958" s="11"/>
      <c r="E1958" s="11"/>
      <c r="H1958" s="11"/>
    </row>
    <row r="1959" spans="1:8" x14ac:dyDescent="0.25">
      <c r="A1959" s="11"/>
      <c r="B1959" s="11"/>
      <c r="E1959" s="11"/>
      <c r="H1959" s="11"/>
    </row>
    <row r="1960" spans="1:8" x14ac:dyDescent="0.25">
      <c r="A1960" s="11"/>
      <c r="B1960" s="11"/>
      <c r="E1960" s="11"/>
      <c r="H1960" s="11"/>
    </row>
    <row r="1961" spans="1:8" x14ac:dyDescent="0.25">
      <c r="A1961" s="11"/>
      <c r="B1961" s="11"/>
      <c r="E1961" s="11"/>
      <c r="H1961" s="11"/>
    </row>
    <row r="1962" spans="1:8" x14ac:dyDescent="0.25">
      <c r="A1962" s="11"/>
      <c r="B1962" s="11"/>
      <c r="E1962" s="11"/>
      <c r="H1962" s="11"/>
    </row>
    <row r="1963" spans="1:8" x14ac:dyDescent="0.25">
      <c r="A1963" s="11"/>
      <c r="B1963" s="11"/>
      <c r="E1963" s="11"/>
      <c r="H1963" s="11"/>
    </row>
    <row r="1964" spans="1:8" x14ac:dyDescent="0.25">
      <c r="A1964" s="11"/>
      <c r="B1964" s="11"/>
      <c r="E1964" s="11"/>
      <c r="H1964" s="11"/>
    </row>
    <row r="1965" spans="1:8" x14ac:dyDescent="0.25">
      <c r="A1965" s="11"/>
      <c r="B1965" s="11"/>
      <c r="E1965" s="11"/>
      <c r="H1965" s="11"/>
    </row>
    <row r="1966" spans="1:8" x14ac:dyDescent="0.25">
      <c r="A1966" s="11"/>
      <c r="B1966" s="11"/>
      <c r="E1966" s="11"/>
      <c r="H1966" s="11"/>
    </row>
    <row r="1967" spans="1:8" x14ac:dyDescent="0.25">
      <c r="A1967" s="11"/>
      <c r="B1967" s="11"/>
      <c r="E1967" s="11"/>
      <c r="H1967" s="11"/>
    </row>
    <row r="1968" spans="1:8" x14ac:dyDescent="0.25">
      <c r="A1968" s="11"/>
      <c r="B1968" s="11"/>
      <c r="E1968" s="11"/>
      <c r="H1968" s="11"/>
    </row>
    <row r="1969" spans="1:8" x14ac:dyDescent="0.25">
      <c r="A1969" s="11"/>
      <c r="B1969" s="11"/>
      <c r="E1969" s="11"/>
      <c r="H1969" s="11"/>
    </row>
    <row r="1970" spans="1:8" x14ac:dyDescent="0.25">
      <c r="A1970" s="11"/>
      <c r="B1970" s="11"/>
      <c r="E1970" s="11"/>
      <c r="H1970" s="11"/>
    </row>
    <row r="1971" spans="1:8" x14ac:dyDescent="0.25">
      <c r="A1971" s="11"/>
      <c r="B1971" s="11"/>
      <c r="E1971" s="11"/>
      <c r="H1971" s="11"/>
    </row>
    <row r="1972" spans="1:8" x14ac:dyDescent="0.25">
      <c r="A1972" s="11"/>
      <c r="B1972" s="11"/>
      <c r="E1972" s="11"/>
      <c r="H1972" s="11"/>
    </row>
    <row r="1973" spans="1:8" x14ac:dyDescent="0.25">
      <c r="A1973" s="11"/>
      <c r="B1973" s="11"/>
      <c r="E1973" s="11"/>
      <c r="H1973" s="11"/>
    </row>
    <row r="1974" spans="1:8" x14ac:dyDescent="0.25">
      <c r="A1974" s="11"/>
      <c r="B1974" s="11"/>
      <c r="E1974" s="11"/>
      <c r="H1974" s="11"/>
    </row>
    <row r="1975" spans="1:8" x14ac:dyDescent="0.25">
      <c r="A1975" s="11"/>
      <c r="B1975" s="11"/>
      <c r="E1975" s="11"/>
      <c r="H1975" s="11"/>
    </row>
    <row r="1976" spans="1:8" x14ac:dyDescent="0.25">
      <c r="A1976" s="11"/>
      <c r="B1976" s="11"/>
      <c r="E1976" s="11"/>
      <c r="H1976" s="11"/>
    </row>
    <row r="1977" spans="1:8" x14ac:dyDescent="0.25">
      <c r="A1977" s="11"/>
      <c r="B1977" s="11"/>
      <c r="E1977" s="11"/>
      <c r="H1977" s="11"/>
    </row>
    <row r="1978" spans="1:8" x14ac:dyDescent="0.25">
      <c r="A1978" s="11"/>
      <c r="B1978" s="11"/>
      <c r="E1978" s="11"/>
      <c r="H1978" s="11"/>
    </row>
    <row r="1979" spans="1:8" x14ac:dyDescent="0.25">
      <c r="A1979" s="11"/>
      <c r="B1979" s="11"/>
      <c r="E1979" s="11"/>
      <c r="H1979" s="11"/>
    </row>
    <row r="1980" spans="1:8" x14ac:dyDescent="0.25">
      <c r="A1980" s="11"/>
      <c r="B1980" s="11"/>
      <c r="E1980" s="11"/>
      <c r="H1980" s="11"/>
    </row>
    <row r="1981" spans="1:8" x14ac:dyDescent="0.25">
      <c r="A1981" s="11"/>
      <c r="B1981" s="11"/>
      <c r="E1981" s="11"/>
      <c r="H1981" s="11"/>
    </row>
    <row r="1982" spans="1:8" x14ac:dyDescent="0.25">
      <c r="A1982" s="11"/>
      <c r="B1982" s="11"/>
      <c r="E1982" s="11"/>
      <c r="H1982" s="11"/>
    </row>
    <row r="1983" spans="1:8" x14ac:dyDescent="0.25">
      <c r="A1983" s="11"/>
      <c r="B1983" s="11"/>
      <c r="E1983" s="11"/>
      <c r="H1983" s="11"/>
    </row>
    <row r="1984" spans="1:8" x14ac:dyDescent="0.25">
      <c r="A1984" s="11"/>
      <c r="B1984" s="11"/>
      <c r="E1984" s="11"/>
      <c r="H1984" s="11"/>
    </row>
    <row r="1985" spans="1:8" x14ac:dyDescent="0.25">
      <c r="A1985" s="11"/>
      <c r="B1985" s="11"/>
      <c r="E1985" s="11"/>
      <c r="H1985" s="11"/>
    </row>
    <row r="1986" spans="1:8" x14ac:dyDescent="0.25">
      <c r="A1986" s="11"/>
      <c r="B1986" s="11"/>
      <c r="E1986" s="11"/>
      <c r="H1986" s="11"/>
    </row>
    <row r="1987" spans="1:8" x14ac:dyDescent="0.25">
      <c r="A1987" s="11"/>
      <c r="B1987" s="11"/>
      <c r="E1987" s="11"/>
      <c r="H1987" s="11"/>
    </row>
    <row r="1988" spans="1:8" x14ac:dyDescent="0.25">
      <c r="A1988" s="11"/>
      <c r="B1988" s="11"/>
      <c r="E1988" s="11"/>
      <c r="H1988" s="11"/>
    </row>
    <row r="1989" spans="1:8" x14ac:dyDescent="0.25">
      <c r="A1989" s="11"/>
      <c r="B1989" s="11"/>
      <c r="E1989" s="11"/>
      <c r="H1989" s="11"/>
    </row>
    <row r="1990" spans="1:8" x14ac:dyDescent="0.25">
      <c r="A1990" s="11"/>
      <c r="B1990" s="11"/>
      <c r="E1990" s="11"/>
      <c r="H1990" s="11"/>
    </row>
    <row r="1991" spans="1:8" x14ac:dyDescent="0.25">
      <c r="A1991" s="11"/>
      <c r="B1991" s="11"/>
      <c r="E1991" s="11"/>
      <c r="H1991" s="11"/>
    </row>
    <row r="1992" spans="1:8" x14ac:dyDescent="0.25">
      <c r="A1992" s="11"/>
      <c r="B1992" s="11"/>
      <c r="E1992" s="11"/>
      <c r="H1992" s="11"/>
    </row>
    <row r="1993" spans="1:8" x14ac:dyDescent="0.25">
      <c r="A1993" s="11"/>
      <c r="B1993" s="11"/>
      <c r="E1993" s="11"/>
      <c r="H1993" s="11"/>
    </row>
    <row r="1994" spans="1:8" x14ac:dyDescent="0.25">
      <c r="A1994" s="11"/>
      <c r="B1994" s="11"/>
      <c r="E1994" s="11"/>
      <c r="H1994" s="11"/>
    </row>
    <row r="1995" spans="1:8" x14ac:dyDescent="0.25">
      <c r="A1995" s="11"/>
      <c r="B1995" s="11"/>
      <c r="E1995" s="11"/>
      <c r="H1995" s="11"/>
    </row>
    <row r="1996" spans="1:8" x14ac:dyDescent="0.25">
      <c r="A1996" s="11"/>
      <c r="B1996" s="11"/>
      <c r="E1996" s="11"/>
      <c r="H1996" s="11"/>
    </row>
    <row r="1997" spans="1:8" x14ac:dyDescent="0.25">
      <c r="A1997" s="11"/>
      <c r="B1997" s="11"/>
      <c r="E1997" s="11"/>
      <c r="H1997" s="11"/>
    </row>
    <row r="1998" spans="1:8" x14ac:dyDescent="0.25">
      <c r="A1998" s="11"/>
      <c r="B1998" s="11"/>
      <c r="E1998" s="11"/>
      <c r="H1998" s="11"/>
    </row>
    <row r="1999" spans="1:8" x14ac:dyDescent="0.25">
      <c r="A1999" s="11"/>
      <c r="B1999" s="11"/>
      <c r="E1999" s="11"/>
      <c r="H1999" s="11"/>
    </row>
    <row r="2000" spans="1:8" x14ac:dyDescent="0.25">
      <c r="A2000" s="11"/>
      <c r="B2000" s="11"/>
      <c r="E2000" s="11"/>
      <c r="H2000" s="11"/>
    </row>
    <row r="2001" spans="1:8" x14ac:dyDescent="0.25">
      <c r="A2001" s="11"/>
      <c r="B2001" s="11"/>
      <c r="E2001" s="11"/>
      <c r="H2001" s="11"/>
    </row>
    <row r="2002" spans="1:8" x14ac:dyDescent="0.25">
      <c r="A2002" s="11"/>
      <c r="B2002" s="11"/>
      <c r="E2002" s="11"/>
      <c r="H2002" s="11"/>
    </row>
    <row r="2003" spans="1:8" x14ac:dyDescent="0.25">
      <c r="A2003" s="11"/>
      <c r="B2003" s="11"/>
      <c r="E2003" s="11"/>
      <c r="H2003" s="11"/>
    </row>
    <row r="2004" spans="1:8" x14ac:dyDescent="0.25">
      <c r="A2004" s="11"/>
      <c r="B2004" s="11"/>
      <c r="E2004" s="11"/>
      <c r="H2004" s="11"/>
    </row>
    <row r="2005" spans="1:8" x14ac:dyDescent="0.25">
      <c r="A2005" s="11"/>
      <c r="B2005" s="11"/>
      <c r="E2005" s="11"/>
      <c r="H2005" s="11"/>
    </row>
    <row r="2006" spans="1:8" x14ac:dyDescent="0.25">
      <c r="A2006" s="11"/>
      <c r="B2006" s="11"/>
      <c r="E2006" s="11"/>
      <c r="H2006" s="11"/>
    </row>
    <row r="2007" spans="1:8" x14ac:dyDescent="0.25">
      <c r="A2007" s="11"/>
      <c r="B2007" s="11"/>
      <c r="E2007" s="11"/>
      <c r="H2007" s="11"/>
    </row>
    <row r="2008" spans="1:8" x14ac:dyDescent="0.25">
      <c r="A2008" s="11"/>
      <c r="B2008" s="11"/>
      <c r="E2008" s="11"/>
      <c r="H2008" s="11"/>
    </row>
    <row r="2009" spans="1:8" x14ac:dyDescent="0.25">
      <c r="A2009" s="11"/>
      <c r="B2009" s="11"/>
      <c r="E2009" s="11"/>
      <c r="H2009" s="11"/>
    </row>
    <row r="2010" spans="1:8" x14ac:dyDescent="0.25">
      <c r="A2010" s="11"/>
      <c r="B2010" s="11"/>
      <c r="E2010" s="11"/>
      <c r="H2010" s="11"/>
    </row>
    <row r="2011" spans="1:8" x14ac:dyDescent="0.25">
      <c r="A2011" s="11"/>
      <c r="B2011" s="11"/>
      <c r="E2011" s="11"/>
      <c r="H2011" s="11"/>
    </row>
    <row r="2012" spans="1:8" x14ac:dyDescent="0.25">
      <c r="A2012" s="11"/>
      <c r="B2012" s="11"/>
      <c r="E2012" s="11"/>
      <c r="H2012" s="11"/>
    </row>
    <row r="2013" spans="1:8" x14ac:dyDescent="0.25">
      <c r="A2013" s="11"/>
      <c r="B2013" s="11"/>
      <c r="E2013" s="11"/>
      <c r="H2013" s="11"/>
    </row>
    <row r="2014" spans="1:8" x14ac:dyDescent="0.25">
      <c r="A2014" s="11"/>
      <c r="B2014" s="11"/>
      <c r="E2014" s="11"/>
      <c r="H2014" s="11"/>
    </row>
    <row r="2015" spans="1:8" x14ac:dyDescent="0.25">
      <c r="A2015" s="11"/>
      <c r="B2015" s="11"/>
      <c r="E2015" s="11"/>
      <c r="H2015" s="11"/>
    </row>
    <row r="2016" spans="1:8" x14ac:dyDescent="0.25">
      <c r="A2016" s="11"/>
      <c r="B2016" s="11"/>
      <c r="E2016" s="11"/>
      <c r="H2016" s="11"/>
    </row>
    <row r="2017" spans="1:8" x14ac:dyDescent="0.25">
      <c r="A2017" s="11"/>
      <c r="B2017" s="11"/>
      <c r="E2017" s="11"/>
      <c r="H2017" s="11"/>
    </row>
    <row r="2018" spans="1:8" x14ac:dyDescent="0.25">
      <c r="A2018" s="11"/>
      <c r="B2018" s="11"/>
      <c r="E2018" s="11"/>
      <c r="H2018" s="11"/>
    </row>
    <row r="2019" spans="1:8" x14ac:dyDescent="0.25">
      <c r="A2019" s="11"/>
      <c r="B2019" s="11"/>
      <c r="E2019" s="11"/>
      <c r="H2019" s="11"/>
    </row>
    <row r="2020" spans="1:8" x14ac:dyDescent="0.25">
      <c r="A2020" s="11"/>
      <c r="B2020" s="11"/>
      <c r="E2020" s="11"/>
      <c r="H2020" s="11"/>
    </row>
    <row r="2021" spans="1:8" x14ac:dyDescent="0.25">
      <c r="A2021" s="11"/>
      <c r="B2021" s="11"/>
      <c r="E2021" s="11"/>
      <c r="H2021" s="11"/>
    </row>
    <row r="2022" spans="1:8" x14ac:dyDescent="0.25">
      <c r="A2022" s="11"/>
      <c r="B2022" s="11"/>
      <c r="E2022" s="11"/>
      <c r="H2022" s="11"/>
    </row>
    <row r="2023" spans="1:8" x14ac:dyDescent="0.25">
      <c r="A2023" s="11"/>
      <c r="B2023" s="11"/>
      <c r="E2023" s="11"/>
      <c r="H2023" s="11"/>
    </row>
    <row r="2024" spans="1:8" x14ac:dyDescent="0.25">
      <c r="A2024" s="11"/>
      <c r="B2024" s="11"/>
      <c r="E2024" s="11"/>
      <c r="H2024" s="11"/>
    </row>
    <row r="2025" spans="1:8" x14ac:dyDescent="0.25">
      <c r="A2025" s="11"/>
      <c r="B2025" s="11"/>
      <c r="E2025" s="11"/>
      <c r="H2025" s="11"/>
    </row>
    <row r="2026" spans="1:8" x14ac:dyDescent="0.25">
      <c r="A2026" s="11"/>
      <c r="B2026" s="11"/>
      <c r="E2026" s="11"/>
      <c r="H2026" s="11"/>
    </row>
    <row r="2027" spans="1:8" x14ac:dyDescent="0.25">
      <c r="A2027" s="11"/>
      <c r="B2027" s="11"/>
      <c r="E2027" s="11"/>
      <c r="H2027" s="11"/>
    </row>
    <row r="2028" spans="1:8" x14ac:dyDescent="0.25">
      <c r="A2028" s="11"/>
      <c r="B2028" s="11"/>
      <c r="E2028" s="11"/>
      <c r="H2028" s="11"/>
    </row>
    <row r="2029" spans="1:8" x14ac:dyDescent="0.25">
      <c r="A2029" s="11"/>
      <c r="B2029" s="11"/>
      <c r="E2029" s="11"/>
      <c r="H2029" s="11"/>
    </row>
    <row r="2030" spans="1:8" x14ac:dyDescent="0.25">
      <c r="A2030" s="11"/>
      <c r="B2030" s="11"/>
      <c r="E2030" s="11"/>
      <c r="H2030" s="11"/>
    </row>
    <row r="2031" spans="1:8" x14ac:dyDescent="0.25">
      <c r="A2031" s="11"/>
      <c r="B2031" s="11"/>
      <c r="E2031" s="11"/>
      <c r="H2031" s="11"/>
    </row>
    <row r="2032" spans="1:8" x14ac:dyDescent="0.25">
      <c r="A2032" s="11"/>
      <c r="B2032" s="11"/>
      <c r="E2032" s="11"/>
      <c r="H2032" s="11"/>
    </row>
    <row r="2033" spans="1:8" x14ac:dyDescent="0.25">
      <c r="A2033" s="11"/>
      <c r="B2033" s="11"/>
      <c r="E2033" s="11"/>
      <c r="H2033" s="11"/>
    </row>
    <row r="2034" spans="1:8" x14ac:dyDescent="0.25">
      <c r="A2034" s="11"/>
      <c r="B2034" s="11"/>
      <c r="E2034" s="11"/>
      <c r="H2034" s="11"/>
    </row>
    <row r="2035" spans="1:8" x14ac:dyDescent="0.25">
      <c r="A2035" s="11"/>
      <c r="B2035" s="11"/>
      <c r="E2035" s="11"/>
      <c r="H2035" s="11"/>
    </row>
    <row r="2036" spans="1:8" x14ac:dyDescent="0.25">
      <c r="A2036" s="11"/>
      <c r="B2036" s="11"/>
      <c r="E2036" s="11"/>
      <c r="H2036" s="11"/>
    </row>
    <row r="2037" spans="1:8" x14ac:dyDescent="0.25">
      <c r="A2037" s="11"/>
      <c r="B2037" s="11"/>
      <c r="E2037" s="11"/>
      <c r="H2037" s="11"/>
    </row>
    <row r="2038" spans="1:8" x14ac:dyDescent="0.25">
      <c r="A2038" s="11"/>
      <c r="B2038" s="11"/>
      <c r="E2038" s="11"/>
      <c r="H2038" s="11"/>
    </row>
    <row r="2039" spans="1:8" x14ac:dyDescent="0.25">
      <c r="A2039" s="11"/>
      <c r="B2039" s="11"/>
      <c r="E2039" s="11"/>
      <c r="H2039" s="11"/>
    </row>
    <row r="2040" spans="1:8" x14ac:dyDescent="0.25">
      <c r="A2040" s="11"/>
      <c r="B2040" s="11"/>
      <c r="E2040" s="11"/>
      <c r="H2040" s="11"/>
    </row>
    <row r="2041" spans="1:8" x14ac:dyDescent="0.25">
      <c r="A2041" s="11"/>
      <c r="B2041" s="11"/>
      <c r="E2041" s="11"/>
      <c r="H2041" s="11"/>
    </row>
    <row r="2042" spans="1:8" x14ac:dyDescent="0.25">
      <c r="A2042" s="11"/>
      <c r="B2042" s="11"/>
      <c r="E2042" s="11"/>
      <c r="H2042" s="11"/>
    </row>
    <row r="2043" spans="1:8" x14ac:dyDescent="0.25">
      <c r="A2043" s="11"/>
      <c r="B2043" s="11"/>
      <c r="E2043" s="11"/>
      <c r="H2043" s="11"/>
    </row>
    <row r="2044" spans="1:8" x14ac:dyDescent="0.25">
      <c r="A2044" s="11"/>
      <c r="B2044" s="11"/>
      <c r="E2044" s="11"/>
      <c r="H2044" s="11"/>
    </row>
    <row r="2045" spans="1:8" x14ac:dyDescent="0.25">
      <c r="A2045" s="11"/>
      <c r="B2045" s="11"/>
      <c r="E2045" s="11"/>
      <c r="H2045" s="11"/>
    </row>
    <row r="2046" spans="1:8" x14ac:dyDescent="0.25">
      <c r="A2046" s="11"/>
      <c r="B2046" s="11"/>
      <c r="E2046" s="11"/>
      <c r="H2046" s="11"/>
    </row>
    <row r="2047" spans="1:8" x14ac:dyDescent="0.25">
      <c r="A2047" s="11"/>
      <c r="B2047" s="11"/>
      <c r="E2047" s="11"/>
      <c r="H2047" s="11"/>
    </row>
    <row r="2048" spans="1:8" x14ac:dyDescent="0.25">
      <c r="A2048" s="11"/>
      <c r="B2048" s="11"/>
      <c r="E2048" s="11"/>
      <c r="H2048" s="11"/>
    </row>
    <row r="2049" spans="1:8" x14ac:dyDescent="0.25">
      <c r="A2049" s="11"/>
      <c r="B2049" s="11"/>
      <c r="E2049" s="11"/>
      <c r="H2049" s="11"/>
    </row>
    <row r="2050" spans="1:8" x14ac:dyDescent="0.25">
      <c r="A2050" s="11"/>
      <c r="B2050" s="11"/>
      <c r="E2050" s="11"/>
      <c r="H2050" s="11"/>
    </row>
    <row r="2051" spans="1:8" x14ac:dyDescent="0.25">
      <c r="A2051" s="11"/>
      <c r="B2051" s="11"/>
      <c r="E2051" s="11"/>
      <c r="H2051" s="11"/>
    </row>
    <row r="2052" spans="1:8" x14ac:dyDescent="0.25">
      <c r="A2052" s="11"/>
      <c r="B2052" s="11"/>
      <c r="E2052" s="11"/>
      <c r="H2052" s="11"/>
    </row>
    <row r="2053" spans="1:8" x14ac:dyDescent="0.25">
      <c r="A2053" s="11"/>
      <c r="B2053" s="11"/>
      <c r="E2053" s="11"/>
      <c r="H2053" s="11"/>
    </row>
    <row r="2054" spans="1:8" x14ac:dyDescent="0.25">
      <c r="A2054" s="11"/>
      <c r="B2054" s="11"/>
      <c r="E2054" s="11"/>
      <c r="H2054" s="11"/>
    </row>
    <row r="2055" spans="1:8" x14ac:dyDescent="0.25">
      <c r="A2055" s="11"/>
      <c r="B2055" s="11"/>
      <c r="E2055" s="11"/>
      <c r="H2055" s="11"/>
    </row>
    <row r="2056" spans="1:8" x14ac:dyDescent="0.25">
      <c r="A2056" s="11"/>
      <c r="B2056" s="11"/>
      <c r="E2056" s="11"/>
      <c r="H2056" s="11"/>
    </row>
    <row r="2057" spans="1:8" x14ac:dyDescent="0.25">
      <c r="A2057" s="11"/>
      <c r="B2057" s="11"/>
      <c r="E2057" s="11"/>
      <c r="H2057" s="11"/>
    </row>
    <row r="2058" spans="1:8" x14ac:dyDescent="0.25">
      <c r="A2058" s="11"/>
      <c r="B2058" s="11"/>
      <c r="E2058" s="11"/>
      <c r="H2058" s="11"/>
    </row>
    <row r="2059" spans="1:8" x14ac:dyDescent="0.25">
      <c r="A2059" s="11"/>
      <c r="B2059" s="11"/>
      <c r="E2059" s="11"/>
      <c r="H2059" s="11"/>
    </row>
    <row r="2060" spans="1:8" x14ac:dyDescent="0.25">
      <c r="A2060" s="11"/>
      <c r="B2060" s="11"/>
      <c r="E2060" s="11"/>
      <c r="H2060" s="11"/>
    </row>
    <row r="2061" spans="1:8" x14ac:dyDescent="0.25">
      <c r="A2061" s="11"/>
      <c r="B2061" s="11"/>
      <c r="E2061" s="11"/>
      <c r="H2061" s="11"/>
    </row>
    <row r="2062" spans="1:8" x14ac:dyDescent="0.25">
      <c r="A2062" s="11"/>
      <c r="B2062" s="11"/>
      <c r="E2062" s="11"/>
      <c r="H2062" s="11"/>
    </row>
    <row r="2063" spans="1:8" x14ac:dyDescent="0.25">
      <c r="A2063" s="11"/>
      <c r="B2063" s="11"/>
      <c r="E2063" s="11"/>
      <c r="H2063" s="11"/>
    </row>
    <row r="2064" spans="1:8" x14ac:dyDescent="0.25">
      <c r="A2064" s="11"/>
      <c r="B2064" s="11"/>
      <c r="E2064" s="11"/>
      <c r="H2064" s="11"/>
    </row>
    <row r="2065" spans="1:8" x14ac:dyDescent="0.25">
      <c r="A2065" s="11"/>
      <c r="B2065" s="11"/>
      <c r="E2065" s="11"/>
      <c r="H2065" s="11"/>
    </row>
    <row r="2066" spans="1:8" x14ac:dyDescent="0.25">
      <c r="A2066" s="11"/>
      <c r="B2066" s="11"/>
      <c r="E2066" s="11"/>
      <c r="H2066" s="11"/>
    </row>
    <row r="2067" spans="1:8" x14ac:dyDescent="0.25">
      <c r="A2067" s="11"/>
      <c r="B2067" s="11"/>
      <c r="E2067" s="11"/>
      <c r="H2067" s="11"/>
    </row>
    <row r="2068" spans="1:8" x14ac:dyDescent="0.25">
      <c r="A2068" s="11"/>
      <c r="B2068" s="11"/>
      <c r="E2068" s="11"/>
      <c r="H2068" s="11"/>
    </row>
    <row r="2069" spans="1:8" x14ac:dyDescent="0.25">
      <c r="A2069" s="11"/>
      <c r="B2069" s="11"/>
      <c r="E2069" s="11"/>
      <c r="H2069" s="11"/>
    </row>
    <row r="2070" spans="1:8" x14ac:dyDescent="0.25">
      <c r="A2070" s="11"/>
      <c r="B2070" s="11"/>
      <c r="E2070" s="11"/>
      <c r="H2070" s="11"/>
    </row>
    <row r="2071" spans="1:8" x14ac:dyDescent="0.25">
      <c r="A2071" s="11"/>
      <c r="B2071" s="11"/>
      <c r="E2071" s="11"/>
      <c r="H2071" s="11"/>
    </row>
    <row r="2072" spans="1:8" x14ac:dyDescent="0.25">
      <c r="A2072" s="11"/>
      <c r="B2072" s="11"/>
      <c r="E2072" s="11"/>
      <c r="H2072" s="11"/>
    </row>
    <row r="2073" spans="1:8" x14ac:dyDescent="0.25">
      <c r="A2073" s="11"/>
      <c r="B2073" s="11"/>
      <c r="E2073" s="11"/>
      <c r="H2073" s="11"/>
    </row>
    <row r="2074" spans="1:8" x14ac:dyDescent="0.25">
      <c r="A2074" s="11"/>
      <c r="B2074" s="11"/>
      <c r="E2074" s="11"/>
      <c r="H2074" s="11"/>
    </row>
    <row r="2075" spans="1:8" x14ac:dyDescent="0.25">
      <c r="A2075" s="11"/>
      <c r="B2075" s="11"/>
      <c r="E2075" s="11"/>
      <c r="H2075" s="11"/>
    </row>
    <row r="2076" spans="1:8" x14ac:dyDescent="0.25">
      <c r="A2076" s="11"/>
      <c r="B2076" s="11"/>
      <c r="E2076" s="11"/>
      <c r="H2076" s="11"/>
    </row>
    <row r="2077" spans="1:8" x14ac:dyDescent="0.25">
      <c r="A2077" s="11"/>
      <c r="B2077" s="11"/>
      <c r="E2077" s="11"/>
      <c r="H2077" s="11"/>
    </row>
    <row r="2078" spans="1:8" x14ac:dyDescent="0.25">
      <c r="A2078" s="11"/>
      <c r="B2078" s="11"/>
      <c r="E2078" s="11"/>
      <c r="H2078" s="11"/>
    </row>
    <row r="2079" spans="1:8" x14ac:dyDescent="0.25">
      <c r="A2079" s="11"/>
      <c r="B2079" s="11"/>
      <c r="E2079" s="11"/>
      <c r="H2079" s="11"/>
    </row>
    <row r="2080" spans="1:8" x14ac:dyDescent="0.25">
      <c r="A2080" s="11"/>
      <c r="B2080" s="11"/>
      <c r="E2080" s="11"/>
      <c r="H2080" s="11"/>
    </row>
    <row r="2081" spans="1:8" x14ac:dyDescent="0.25">
      <c r="A2081" s="11"/>
      <c r="B2081" s="11"/>
      <c r="E2081" s="11"/>
      <c r="H2081" s="11"/>
    </row>
    <row r="2082" spans="1:8" x14ac:dyDescent="0.25">
      <c r="A2082" s="11"/>
      <c r="B2082" s="11"/>
      <c r="E2082" s="11"/>
      <c r="H2082" s="11"/>
    </row>
    <row r="2083" spans="1:8" x14ac:dyDescent="0.25">
      <c r="A2083" s="11"/>
      <c r="B2083" s="11"/>
      <c r="E2083" s="11"/>
      <c r="H2083" s="11"/>
    </row>
    <row r="2084" spans="1:8" x14ac:dyDescent="0.25">
      <c r="A2084" s="11"/>
      <c r="B2084" s="11"/>
      <c r="E2084" s="11"/>
      <c r="H2084" s="11"/>
    </row>
  </sheetData>
  <conditionalFormatting sqref="E1:E4 E2085:E1048576">
    <cfRule type="cellIs" dxfId="138" priority="16" operator="lessThan">
      <formula>0</formula>
    </cfRule>
    <cfRule type="cellIs" dxfId="137" priority="17" operator="greaterThan">
      <formula>0</formula>
    </cfRule>
  </conditionalFormatting>
  <conditionalFormatting sqref="H1:H4 H2085:H1048576">
    <cfRule type="cellIs" dxfId="136" priority="14" operator="lessThan">
      <formula>0</formula>
    </cfRule>
    <cfRule type="cellIs" priority="15" operator="greaterThan">
      <formula>0</formula>
    </cfRule>
  </conditionalFormatting>
  <conditionalFormatting sqref="K1:K4 K2085:K1048576">
    <cfRule type="cellIs" dxfId="135" priority="12" operator="lessThan">
      <formula>0</formula>
    </cfRule>
    <cfRule type="cellIs" dxfId="134" priority="13" operator="greaterThan">
      <formula>0</formula>
    </cfRule>
  </conditionalFormatting>
  <conditionalFormatting sqref="M1:M4 M236:M1048576">
    <cfRule type="cellIs" dxfId="133" priority="11" operator="lessThan">
      <formula>0</formula>
    </cfRule>
  </conditionalFormatting>
  <conditionalFormatting sqref="D1:D4 D2085:D1048576">
    <cfRule type="cellIs" dxfId="132" priority="10" operator="lessThan">
      <formula>0</formula>
    </cfRule>
  </conditionalFormatting>
  <conditionalFormatting sqref="G1:G4 G2085:G1048576">
    <cfRule type="cellIs" dxfId="131" priority="9" operator="lessThan">
      <formula>0</formula>
    </cfRule>
  </conditionalFormatting>
  <conditionalFormatting sqref="J1:J4 J2085:J1048576">
    <cfRule type="cellIs" dxfId="130" priority="8" operator="lessThan">
      <formula>0</formula>
    </cfRule>
  </conditionalFormatting>
  <conditionalFormatting sqref="D1:D4 D2085:D1048576">
    <cfRule type="cellIs" dxfId="129" priority="7" operator="greaterThan">
      <formula>0</formula>
    </cfRule>
  </conditionalFormatting>
  <conditionalFormatting sqref="G1:G4 G2085:G1048576">
    <cfRule type="cellIs" dxfId="128" priority="6" operator="greaterThan">
      <formula>0</formula>
    </cfRule>
  </conditionalFormatting>
  <conditionalFormatting sqref="J1:J4 J2085:J1048576">
    <cfRule type="cellIs" dxfId="127" priority="5" operator="greaterThan">
      <formula>0</formula>
    </cfRule>
  </conditionalFormatting>
  <conditionalFormatting sqref="E1:E5 H1:H5 K1:K5 K294:K1048576 H294:H1048576 E294:E1048576">
    <cfRule type="cellIs" dxfId="126" priority="4" operator="lessThan">
      <formula>0</formula>
    </cfRule>
  </conditionalFormatting>
  <conditionalFormatting pivot="1" sqref="E6:E130">
    <cfRule type="cellIs" dxfId="125" priority="3" operator="lessThan">
      <formula>0</formula>
    </cfRule>
  </conditionalFormatting>
  <conditionalFormatting pivot="1" sqref="H6:H130">
    <cfRule type="cellIs" dxfId="124" priority="2" operator="lessThan">
      <formula>0</formula>
    </cfRule>
  </conditionalFormatting>
  <conditionalFormatting pivot="1" sqref="K6:K130">
    <cfRule type="cellIs" dxfId="123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82" fitToHeight="0" orientation="portrait" r:id="rId2"/>
  <headerFooter>
    <oddHeader>&amp;C&amp;"-,Bold Italic"&amp;14Wines &amp; Vintages Combined Categories -  NZ By Varietal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4"/>
  <sheetViews>
    <sheetView showGridLines="0" zoomScaleNormal="100" workbookViewId="0">
      <selection activeCell="B1" sqref="B1"/>
    </sheetView>
  </sheetViews>
  <sheetFormatPr defaultRowHeight="15" x14ac:dyDescent="0.25"/>
  <cols>
    <col min="1" max="1" width="41" style="23" customWidth="1"/>
    <col min="2" max="2" width="9" style="12" customWidth="1"/>
    <col min="3" max="3" width="6.5703125" style="11" customWidth="1"/>
    <col min="4" max="4" width="10" style="11" customWidth="1"/>
    <col min="5" max="5" width="7.5703125" style="12" customWidth="1"/>
    <col min="6" max="6" width="7.5703125" style="11" customWidth="1"/>
    <col min="7" max="7" width="8.28515625" style="11" customWidth="1"/>
    <col min="8" max="8" width="7.5703125" style="12" customWidth="1"/>
    <col min="9" max="9" width="7.5703125" style="11" customWidth="1"/>
    <col min="10" max="10" width="9.28515625" style="11" customWidth="1"/>
    <col min="11" max="12" width="14.7109375" style="11" customWidth="1"/>
    <col min="13" max="13" width="8" style="11" customWidth="1"/>
    <col min="14" max="16384" width="9.140625" style="11"/>
  </cols>
  <sheetData>
    <row r="1" spans="1:13" ht="23.25" x14ac:dyDescent="0.35">
      <c r="A1" s="24" t="s">
        <v>374</v>
      </c>
      <c r="B1" s="8" t="s">
        <v>649</v>
      </c>
      <c r="C1" s="9"/>
      <c r="D1" s="9"/>
      <c r="E1" s="10"/>
      <c r="F1" s="9"/>
      <c r="G1" s="9"/>
      <c r="H1" s="10"/>
      <c r="I1" s="9"/>
      <c r="J1" s="9"/>
    </row>
    <row r="2" spans="1:13" x14ac:dyDescent="0.25">
      <c r="A2" s="11"/>
      <c r="B2" s="11"/>
    </row>
    <row r="3" spans="1:13" x14ac:dyDescent="0.25">
      <c r="A3" s="47" t="s">
        <v>359</v>
      </c>
      <c r="B3" t="s">
        <v>388</v>
      </c>
    </row>
    <row r="5" spans="1:13" s="17" customFormat="1" ht="25.5" x14ac:dyDescent="0.25">
      <c r="A5" s="47" t="s">
        <v>384</v>
      </c>
      <c r="B5" s="15" t="s">
        <v>365</v>
      </c>
      <c r="C5" s="15" t="s">
        <v>364</v>
      </c>
      <c r="D5" s="15" t="s">
        <v>376</v>
      </c>
      <c r="E5" s="15" t="s">
        <v>377</v>
      </c>
      <c r="F5" s="15" t="s">
        <v>378</v>
      </c>
      <c r="G5" s="15" t="s">
        <v>379</v>
      </c>
      <c r="H5" s="15" t="s">
        <v>380</v>
      </c>
      <c r="I5" s="16" t="s">
        <v>381</v>
      </c>
      <c r="J5" s="15" t="s">
        <v>382</v>
      </c>
      <c r="K5" s="11"/>
      <c r="L5" s="11"/>
      <c r="M5" s="11"/>
    </row>
    <row r="6" spans="1:13" x14ac:dyDescent="0.25">
      <c r="A6" s="18" t="s">
        <v>10</v>
      </c>
      <c r="B6" s="19">
        <v>12454.499999999991</v>
      </c>
      <c r="C6" s="19">
        <v>8058.8333333333303</v>
      </c>
      <c r="D6" s="20">
        <v>-0.35293802775435895</v>
      </c>
      <c r="E6" s="19">
        <v>80346.916666666657</v>
      </c>
      <c r="F6" s="19">
        <v>79045.916666666642</v>
      </c>
      <c r="G6" s="20">
        <v>-1.6192282840142357E-2</v>
      </c>
      <c r="H6" s="19">
        <v>170613.1666666666</v>
      </c>
      <c r="I6" s="21">
        <v>156856.50000000003</v>
      </c>
      <c r="J6" s="25">
        <v>-8.0630744598648066E-2</v>
      </c>
    </row>
    <row r="7" spans="1:13" x14ac:dyDescent="0.25">
      <c r="A7" s="18" t="s">
        <v>302</v>
      </c>
      <c r="B7" s="19">
        <v>11245.750000000004</v>
      </c>
      <c r="C7" s="19">
        <v>11029.333333333332</v>
      </c>
      <c r="D7" s="20">
        <v>-1.9244307108611827E-2</v>
      </c>
      <c r="E7" s="19">
        <v>51628.416666666672</v>
      </c>
      <c r="F7" s="19">
        <v>48357.583333333307</v>
      </c>
      <c r="G7" s="20">
        <v>-6.3353353531082485E-2</v>
      </c>
      <c r="H7" s="19">
        <v>90236.583333333372</v>
      </c>
      <c r="I7" s="21">
        <v>87798.500000000015</v>
      </c>
      <c r="J7" s="25">
        <v>-2.7018790420367457E-2</v>
      </c>
    </row>
    <row r="8" spans="1:13" x14ac:dyDescent="0.25">
      <c r="A8" s="18" t="s">
        <v>18</v>
      </c>
      <c r="B8" s="19">
        <v>3971.166666666667</v>
      </c>
      <c r="C8" s="19">
        <v>4079.3333333333367</v>
      </c>
      <c r="D8" s="20">
        <v>2.7238007302640622E-2</v>
      </c>
      <c r="E8" s="19">
        <v>31967.41666666665</v>
      </c>
      <c r="F8" s="19">
        <v>34692.833333333307</v>
      </c>
      <c r="G8" s="20">
        <v>8.5256081061705805E-2</v>
      </c>
      <c r="H8" s="19">
        <v>72487.083333333387</v>
      </c>
      <c r="I8" s="21">
        <v>75714.916666666701</v>
      </c>
      <c r="J8" s="25">
        <v>4.4529772545683126E-2</v>
      </c>
    </row>
    <row r="9" spans="1:13" x14ac:dyDescent="0.25">
      <c r="A9" s="18" t="s">
        <v>50</v>
      </c>
      <c r="B9" s="19">
        <v>2378.9166666666629</v>
      </c>
      <c r="C9" s="19">
        <v>6772.3333333333348</v>
      </c>
      <c r="D9" s="20">
        <v>1.8468140259922283</v>
      </c>
      <c r="E9" s="19">
        <v>21750.333333333372</v>
      </c>
      <c r="F9" s="19">
        <v>23604.33333333331</v>
      </c>
      <c r="G9" s="20">
        <v>8.5240072949070586E-2</v>
      </c>
      <c r="H9" s="19">
        <v>44578.750000000044</v>
      </c>
      <c r="I9" s="21">
        <v>44135.083333333379</v>
      </c>
      <c r="J9" s="25">
        <v>-9.9524250156557501E-3</v>
      </c>
    </row>
    <row r="10" spans="1:13" x14ac:dyDescent="0.25">
      <c r="A10" s="18" t="s">
        <v>452</v>
      </c>
      <c r="B10" s="19">
        <v>2100.2499999999968</v>
      </c>
      <c r="C10" s="19">
        <v>2525.3333333333303</v>
      </c>
      <c r="D10" s="20">
        <v>0.20239654009443359</v>
      </c>
      <c r="E10" s="19">
        <v>15182.66666666663</v>
      </c>
      <c r="F10" s="19">
        <v>18336.666666666708</v>
      </c>
      <c r="G10" s="20">
        <v>0.20773689294810438</v>
      </c>
      <c r="H10" s="19">
        <v>26119.833333333332</v>
      </c>
      <c r="I10" s="21">
        <v>33280.749999999993</v>
      </c>
      <c r="J10" s="25">
        <v>0.27415629247251427</v>
      </c>
    </row>
    <row r="11" spans="1:13" x14ac:dyDescent="0.25">
      <c r="A11" s="18" t="s">
        <v>47</v>
      </c>
      <c r="B11" s="19">
        <v>876.91666666666663</v>
      </c>
      <c r="C11" s="19">
        <v>907.41666666666606</v>
      </c>
      <c r="D11" s="20">
        <v>3.4780956001139715E-2</v>
      </c>
      <c r="E11" s="19">
        <v>6392.1666666666661</v>
      </c>
      <c r="F11" s="19">
        <v>7176.3333333333303</v>
      </c>
      <c r="G11" s="20">
        <v>0.12267619221442876</v>
      </c>
      <c r="H11" s="19">
        <v>13093.833333333367</v>
      </c>
      <c r="I11" s="21">
        <v>17705.499999999993</v>
      </c>
      <c r="J11" s="25">
        <v>0.35220141797028737</v>
      </c>
    </row>
    <row r="12" spans="1:13" x14ac:dyDescent="0.25">
      <c r="A12" s="18" t="s">
        <v>7</v>
      </c>
      <c r="B12" s="19">
        <v>925.41666666666697</v>
      </c>
      <c r="C12" s="19">
        <v>1140.1666666666672</v>
      </c>
      <c r="D12" s="20">
        <v>0.23205763169743376</v>
      </c>
      <c r="E12" s="19">
        <v>5627.6666666666642</v>
      </c>
      <c r="F12" s="19">
        <v>8034.7499999999973</v>
      </c>
      <c r="G12" s="20">
        <v>0.42772315346798567</v>
      </c>
      <c r="H12" s="19">
        <v>14313.333333333299</v>
      </c>
      <c r="I12" s="21">
        <v>16241.666666666701</v>
      </c>
      <c r="J12" s="25">
        <v>0.13472286911970696</v>
      </c>
    </row>
    <row r="13" spans="1:13" x14ac:dyDescent="0.25">
      <c r="A13" s="18" t="s">
        <v>63</v>
      </c>
      <c r="B13" s="19">
        <v>269.75</v>
      </c>
      <c r="C13" s="19">
        <v>2383.3333333333376</v>
      </c>
      <c r="D13" s="20">
        <v>7.8353413654618631</v>
      </c>
      <c r="E13" s="19">
        <v>4087.8333333333303</v>
      </c>
      <c r="F13" s="19">
        <v>7527.666666666667</v>
      </c>
      <c r="G13" s="20">
        <v>0.84148081705875299</v>
      </c>
      <c r="H13" s="19">
        <v>8514.3333333333267</v>
      </c>
      <c r="I13" s="21">
        <v>12737.333333333336</v>
      </c>
      <c r="J13" s="25">
        <v>0.4959871589085087</v>
      </c>
    </row>
    <row r="14" spans="1:13" s="42" customFormat="1" x14ac:dyDescent="0.25">
      <c r="A14" s="18" t="s">
        <v>69</v>
      </c>
      <c r="B14" s="19">
        <v>919.91666666666697</v>
      </c>
      <c r="C14" s="19">
        <v>778.75000000000023</v>
      </c>
      <c r="D14" s="20">
        <v>-0.15345592897907423</v>
      </c>
      <c r="E14" s="19">
        <v>6479.4166666666661</v>
      </c>
      <c r="F14" s="19">
        <v>5861.7500000000027</v>
      </c>
      <c r="G14" s="20">
        <v>-9.5327511478656271E-2</v>
      </c>
      <c r="H14" s="19">
        <v>12461.666666666668</v>
      </c>
      <c r="I14" s="21">
        <v>12436.416666666662</v>
      </c>
      <c r="J14" s="25">
        <v>-2.0262137220814864E-3</v>
      </c>
      <c r="K14" s="11"/>
      <c r="L14" s="11"/>
    </row>
    <row r="15" spans="1:13" x14ac:dyDescent="0.25">
      <c r="A15" s="18" t="s">
        <v>30</v>
      </c>
      <c r="B15" s="19">
        <v>557.4166666666664</v>
      </c>
      <c r="C15" s="19">
        <v>861.25000000000068</v>
      </c>
      <c r="D15" s="20">
        <v>0.5450740020929904</v>
      </c>
      <c r="E15" s="19">
        <v>4962.5000000000027</v>
      </c>
      <c r="F15" s="19">
        <v>3935.666666666667</v>
      </c>
      <c r="G15" s="20">
        <v>-0.20691855583543278</v>
      </c>
      <c r="H15" s="19">
        <v>10262.333333333334</v>
      </c>
      <c r="I15" s="21">
        <v>8144.9166666666724</v>
      </c>
      <c r="J15" s="25">
        <v>-0.20632897001981304</v>
      </c>
    </row>
    <row r="16" spans="1:13" x14ac:dyDescent="0.25">
      <c r="A16" s="18" t="s">
        <v>138</v>
      </c>
      <c r="B16" s="19">
        <v>630.08333333333326</v>
      </c>
      <c r="C16" s="19">
        <v>673.00000000000023</v>
      </c>
      <c r="D16" s="20">
        <v>6.8112683507473043E-2</v>
      </c>
      <c r="E16" s="19">
        <v>2901.5000000000009</v>
      </c>
      <c r="F16" s="19">
        <v>4146.4166666666724</v>
      </c>
      <c r="G16" s="20">
        <v>0.42905968177379672</v>
      </c>
      <c r="H16" s="19">
        <v>3979.5833333333303</v>
      </c>
      <c r="I16" s="21">
        <v>7176.5000000000064</v>
      </c>
      <c r="J16" s="25">
        <v>0.80332949429379419</v>
      </c>
    </row>
    <row r="17" spans="1:10" x14ac:dyDescent="0.25">
      <c r="A17" s="46" t="s">
        <v>72</v>
      </c>
      <c r="B17" s="38">
        <v>1506.75</v>
      </c>
      <c r="C17" s="38">
        <v>344.33333333333337</v>
      </c>
      <c r="D17" s="39">
        <v>-0.77147281676898394</v>
      </c>
      <c r="E17" s="38">
        <v>3347.7500000000027</v>
      </c>
      <c r="F17" s="38">
        <v>3961.8333333333367</v>
      </c>
      <c r="G17" s="39">
        <v>0.18343165807880918</v>
      </c>
      <c r="H17" s="38">
        <v>6940.3333333333303</v>
      </c>
      <c r="I17" s="38">
        <v>6886.2499999999964</v>
      </c>
      <c r="J17" s="40">
        <v>-7.7926132270304928E-3</v>
      </c>
    </row>
    <row r="18" spans="1:10" x14ac:dyDescent="0.25">
      <c r="A18" s="18" t="s">
        <v>2</v>
      </c>
      <c r="B18" s="19">
        <v>1095.0000000000002</v>
      </c>
      <c r="C18" s="19">
        <v>367.16666666666703</v>
      </c>
      <c r="D18" s="20">
        <v>-0.66468797564687954</v>
      </c>
      <c r="E18" s="19">
        <v>3399.9166666666697</v>
      </c>
      <c r="F18" s="19">
        <v>2383.7500000000036</v>
      </c>
      <c r="G18" s="20">
        <v>-0.29887987450672765</v>
      </c>
      <c r="H18" s="19">
        <v>6766.6666666666661</v>
      </c>
      <c r="I18" s="21">
        <v>5256.6666666666661</v>
      </c>
      <c r="J18" s="25">
        <v>-0.22315270935960593</v>
      </c>
    </row>
    <row r="19" spans="1:10" x14ac:dyDescent="0.25">
      <c r="A19" s="18" t="s">
        <v>66</v>
      </c>
      <c r="B19" s="19">
        <v>766.41666666666663</v>
      </c>
      <c r="C19" s="19">
        <v>201.08333333333331</v>
      </c>
      <c r="D19" s="20">
        <v>-0.73763183646841357</v>
      </c>
      <c r="E19" s="19">
        <v>1763.4166666666667</v>
      </c>
      <c r="F19" s="19">
        <v>2665.9166666666665</v>
      </c>
      <c r="G19" s="20">
        <v>0.51179055810216889</v>
      </c>
      <c r="H19" s="19">
        <v>3377.9166666666661</v>
      </c>
      <c r="I19" s="21">
        <v>4055.8333333333403</v>
      </c>
      <c r="J19" s="25">
        <v>0.20069076107068193</v>
      </c>
    </row>
    <row r="20" spans="1:10" x14ac:dyDescent="0.25">
      <c r="A20" s="18" t="s">
        <v>37</v>
      </c>
      <c r="B20" s="19">
        <v>275.16666666666663</v>
      </c>
      <c r="C20" s="19">
        <v>250.5000000000004</v>
      </c>
      <c r="D20" s="20">
        <v>-8.9642640823741612E-2</v>
      </c>
      <c r="E20" s="19">
        <v>1806.666666666667</v>
      </c>
      <c r="F20" s="19">
        <v>1807.3333333333362</v>
      </c>
      <c r="G20" s="20">
        <v>3.6900369003832663E-4</v>
      </c>
      <c r="H20" s="19">
        <v>3978.5</v>
      </c>
      <c r="I20" s="21">
        <v>3427.8333333333371</v>
      </c>
      <c r="J20" s="25">
        <v>-0.13841062376942639</v>
      </c>
    </row>
    <row r="21" spans="1:10" x14ac:dyDescent="0.25">
      <c r="A21" s="18" t="s">
        <v>551</v>
      </c>
      <c r="B21" s="19">
        <v>285.83333333333337</v>
      </c>
      <c r="C21" s="19">
        <v>255.16666666666669</v>
      </c>
      <c r="D21" s="20">
        <v>-0.10728862973760939</v>
      </c>
      <c r="E21" s="19">
        <v>1812.083333333333</v>
      </c>
      <c r="F21" s="19">
        <v>1447.4999999999991</v>
      </c>
      <c r="G21" s="20">
        <v>-0.20119567716716524</v>
      </c>
      <c r="H21" s="19">
        <v>4027.833333333333</v>
      </c>
      <c r="I21" s="21">
        <v>3345.25</v>
      </c>
      <c r="J21" s="25">
        <v>-0.16946662804650964</v>
      </c>
    </row>
    <row r="22" spans="1:10" x14ac:dyDescent="0.25">
      <c r="A22" s="18" t="s">
        <v>275</v>
      </c>
      <c r="B22" s="19">
        <v>87.25</v>
      </c>
      <c r="C22" s="19">
        <v>11.583333333333368</v>
      </c>
      <c r="D22" s="20">
        <v>-0.86723973256924503</v>
      </c>
      <c r="E22" s="19">
        <v>279.24999999999972</v>
      </c>
      <c r="F22" s="19">
        <v>2480.25</v>
      </c>
      <c r="G22" s="20">
        <v>7.8818263205013528</v>
      </c>
      <c r="H22" s="19">
        <v>432.49999999999966</v>
      </c>
      <c r="I22" s="21">
        <v>3086.3333333333371</v>
      </c>
      <c r="J22" s="25">
        <v>6.1360308285163923</v>
      </c>
    </row>
    <row r="23" spans="1:10" x14ac:dyDescent="0.25">
      <c r="A23" s="18" t="s">
        <v>87</v>
      </c>
      <c r="B23" s="19">
        <v>199.50000000000028</v>
      </c>
      <c r="C23" s="19">
        <v>245.49999999999972</v>
      </c>
      <c r="D23" s="20">
        <v>0.23057644110275372</v>
      </c>
      <c r="E23" s="19">
        <v>1819.1666666666663</v>
      </c>
      <c r="F23" s="19">
        <v>1446.75</v>
      </c>
      <c r="G23" s="20">
        <v>-0.20471827759963337</v>
      </c>
      <c r="H23" s="19">
        <v>3125.3333333333362</v>
      </c>
      <c r="I23" s="21">
        <v>2883.9999999999968</v>
      </c>
      <c r="J23" s="25">
        <v>-7.7218430034131563E-2</v>
      </c>
    </row>
    <row r="24" spans="1:10" x14ac:dyDescent="0.25">
      <c r="A24" s="18" t="s">
        <v>300</v>
      </c>
      <c r="B24" s="19">
        <v>425.83333333333303</v>
      </c>
      <c r="C24" s="19">
        <v>197.41666666666629</v>
      </c>
      <c r="D24" s="20">
        <v>-0.53639921722113559</v>
      </c>
      <c r="E24" s="19">
        <v>1712.6666666666631</v>
      </c>
      <c r="F24" s="19">
        <v>821.83333333333303</v>
      </c>
      <c r="G24" s="20">
        <v>-0.52014402491241651</v>
      </c>
      <c r="H24" s="19">
        <v>3007.1666666666629</v>
      </c>
      <c r="I24" s="21">
        <v>2244.6666666666633</v>
      </c>
      <c r="J24" s="25">
        <v>-0.25356093775979621</v>
      </c>
    </row>
    <row r="25" spans="1:10" x14ac:dyDescent="0.25">
      <c r="A25" s="18" t="s">
        <v>159</v>
      </c>
      <c r="B25" s="19">
        <v>61.583333333333329</v>
      </c>
      <c r="C25" s="19">
        <v>177.50000000000034</v>
      </c>
      <c r="D25" s="20">
        <v>1.8822733423545388</v>
      </c>
      <c r="E25" s="19">
        <v>1427.4166666666665</v>
      </c>
      <c r="F25" s="19">
        <v>804.66666666666697</v>
      </c>
      <c r="G25" s="20">
        <v>-0.43627765777336652</v>
      </c>
      <c r="H25" s="19">
        <v>2786.166666666667</v>
      </c>
      <c r="I25" s="21">
        <v>1616.083333333333</v>
      </c>
      <c r="J25" s="25">
        <v>-0.41996171561883128</v>
      </c>
    </row>
    <row r="26" spans="1:10" x14ac:dyDescent="0.25">
      <c r="A26" s="18" t="s">
        <v>168</v>
      </c>
      <c r="B26" s="19">
        <v>0.9166666666666663</v>
      </c>
      <c r="C26" s="19">
        <v>1.4166666666666701</v>
      </c>
      <c r="D26" s="20">
        <v>0.54545454545454974</v>
      </c>
      <c r="E26" s="19">
        <v>2</v>
      </c>
      <c r="F26" s="19">
        <v>24.833333333333304</v>
      </c>
      <c r="G26" s="20">
        <v>11.416666666666652</v>
      </c>
      <c r="H26" s="19">
        <v>165.75000000000031</v>
      </c>
      <c r="I26" s="21">
        <v>1583.5833333333326</v>
      </c>
      <c r="J26" s="25">
        <v>8.5540472599295914</v>
      </c>
    </row>
    <row r="27" spans="1:10" x14ac:dyDescent="0.25">
      <c r="A27" s="18" t="s">
        <v>608</v>
      </c>
      <c r="B27" s="19">
        <v>135.33333333333331</v>
      </c>
      <c r="C27" s="19">
        <v>64.416666666666629</v>
      </c>
      <c r="D27" s="20">
        <v>-0.52401477832512333</v>
      </c>
      <c r="E27" s="19">
        <v>699.5</v>
      </c>
      <c r="F27" s="19">
        <v>562.66666666666674</v>
      </c>
      <c r="G27" s="20">
        <v>-0.19561591613056933</v>
      </c>
      <c r="H27" s="19">
        <v>1788.333333333333</v>
      </c>
      <c r="I27" s="21">
        <v>1379.166666666667</v>
      </c>
      <c r="J27" s="25">
        <v>-0.22879776328052159</v>
      </c>
    </row>
    <row r="28" spans="1:10" x14ac:dyDescent="0.25">
      <c r="A28" s="18" t="s">
        <v>326</v>
      </c>
      <c r="B28" s="19">
        <v>396.16666666666697</v>
      </c>
      <c r="C28" s="19">
        <v>6.75</v>
      </c>
      <c r="D28" s="20">
        <v>-0.98296171644930586</v>
      </c>
      <c r="E28" s="19">
        <v>626.41666666666697</v>
      </c>
      <c r="F28" s="19">
        <v>157.75</v>
      </c>
      <c r="G28" s="20">
        <v>-0.74817081282426512</v>
      </c>
      <c r="H28" s="19">
        <v>958.50000000000068</v>
      </c>
      <c r="I28" s="21">
        <v>1243.416666666667</v>
      </c>
      <c r="J28" s="25">
        <v>0.29725265171274501</v>
      </c>
    </row>
    <row r="29" spans="1:10" x14ac:dyDescent="0.25">
      <c r="A29" s="18" t="s">
        <v>221</v>
      </c>
      <c r="B29" s="19">
        <v>43.1666666666667</v>
      </c>
      <c r="C29" s="19">
        <v>133.583333333333</v>
      </c>
      <c r="D29" s="20">
        <v>2.0945945945945845</v>
      </c>
      <c r="E29" s="19">
        <v>629.08333333333303</v>
      </c>
      <c r="F29" s="19">
        <v>497.5</v>
      </c>
      <c r="G29" s="20">
        <v>-0.20916677705656339</v>
      </c>
      <c r="H29" s="19">
        <v>1303.1666666666699</v>
      </c>
      <c r="I29" s="21">
        <v>1134.5</v>
      </c>
      <c r="J29" s="25">
        <v>-0.12942831564138854</v>
      </c>
    </row>
    <row r="30" spans="1:10" x14ac:dyDescent="0.25">
      <c r="A30" s="18" t="s">
        <v>389</v>
      </c>
      <c r="B30" s="19">
        <v>2.9166666666666701</v>
      </c>
      <c r="C30" s="19">
        <v>17.416666666666664</v>
      </c>
      <c r="D30" s="20">
        <v>4.9714285714285635</v>
      </c>
      <c r="E30" s="19">
        <v>54</v>
      </c>
      <c r="F30" s="19">
        <v>149.75</v>
      </c>
      <c r="G30" s="20">
        <v>1.7731481481481481</v>
      </c>
      <c r="H30" s="19">
        <v>774.75</v>
      </c>
      <c r="I30" s="21">
        <v>979.08333333333303</v>
      </c>
      <c r="J30" s="25">
        <v>0.263740991717758</v>
      </c>
    </row>
    <row r="31" spans="1:10" x14ac:dyDescent="0.25">
      <c r="A31" s="18" t="s">
        <v>244</v>
      </c>
      <c r="B31" s="19">
        <v>8.3333333333333301E-2</v>
      </c>
      <c r="C31" s="19">
        <v>5.6666666666666696</v>
      </c>
      <c r="D31" s="20">
        <v>67.000000000000071</v>
      </c>
      <c r="E31" s="19">
        <v>19.6666666666667</v>
      </c>
      <c r="F31" s="19">
        <v>370.16666666666697</v>
      </c>
      <c r="G31" s="20">
        <v>17.822033898305069</v>
      </c>
      <c r="H31" s="19">
        <v>556.83333333333303</v>
      </c>
      <c r="I31" s="21">
        <v>771.16666666666697</v>
      </c>
      <c r="J31" s="25">
        <v>0.38491469619874419</v>
      </c>
    </row>
    <row r="32" spans="1:10" x14ac:dyDescent="0.25">
      <c r="A32" s="18" t="s">
        <v>264</v>
      </c>
      <c r="B32" s="19">
        <v>23.416666666666632</v>
      </c>
      <c r="C32" s="19">
        <v>68.083333333333329</v>
      </c>
      <c r="D32" s="20">
        <v>1.9074733096085452</v>
      </c>
      <c r="E32" s="19">
        <v>432.25000000000034</v>
      </c>
      <c r="F32" s="19">
        <v>211.66666666666654</v>
      </c>
      <c r="G32" s="20">
        <v>-0.5103142471563531</v>
      </c>
      <c r="H32" s="19">
        <v>1214.1666666666672</v>
      </c>
      <c r="I32" s="21">
        <v>722.66666666666606</v>
      </c>
      <c r="J32" s="25">
        <v>-0.40480439258750933</v>
      </c>
    </row>
    <row r="33" spans="1:12" x14ac:dyDescent="0.25">
      <c r="A33" s="18" t="s">
        <v>258</v>
      </c>
      <c r="B33" s="19"/>
      <c r="C33" s="19"/>
      <c r="D33" s="20">
        <v>0</v>
      </c>
      <c r="E33" s="19"/>
      <c r="F33" s="19">
        <v>94.3333333333333</v>
      </c>
      <c r="G33" s="20">
        <v>0</v>
      </c>
      <c r="H33" s="19">
        <v>287.83333333333297</v>
      </c>
      <c r="I33" s="21">
        <v>621.66666666666697</v>
      </c>
      <c r="J33" s="25">
        <v>1.1598147075854119</v>
      </c>
    </row>
    <row r="34" spans="1:12" s="42" customFormat="1" x14ac:dyDescent="0.25">
      <c r="A34" s="18" t="s">
        <v>143</v>
      </c>
      <c r="B34" s="19">
        <v>112.66666666666667</v>
      </c>
      <c r="C34" s="19">
        <v>1.916666666666667</v>
      </c>
      <c r="D34" s="20">
        <v>-0.98298816568047331</v>
      </c>
      <c r="E34" s="19">
        <v>447.08333333333303</v>
      </c>
      <c r="F34" s="19">
        <v>139.33333333333363</v>
      </c>
      <c r="G34" s="20">
        <v>-0.68835041938490138</v>
      </c>
      <c r="H34" s="19">
        <v>778.49999999999977</v>
      </c>
      <c r="I34" s="21">
        <v>605.50000000000045</v>
      </c>
      <c r="J34" s="25">
        <v>-0.2222222222222214</v>
      </c>
      <c r="K34" s="11"/>
      <c r="L34" s="11"/>
    </row>
    <row r="35" spans="1:12" x14ac:dyDescent="0.25">
      <c r="A35" s="18" t="s">
        <v>281</v>
      </c>
      <c r="B35" s="19">
        <v>1</v>
      </c>
      <c r="C35" s="19">
        <v>2.5833333333333299</v>
      </c>
      <c r="D35" s="20">
        <v>1.5833333333333299</v>
      </c>
      <c r="E35" s="19">
        <v>86.5833333333333</v>
      </c>
      <c r="F35" s="19">
        <v>88.0833333333333</v>
      </c>
      <c r="G35" s="20">
        <v>1.7324350336862374E-2</v>
      </c>
      <c r="H35" s="19">
        <v>706.08333333333303</v>
      </c>
      <c r="I35" s="21">
        <v>600.08333333333303</v>
      </c>
      <c r="J35" s="25">
        <v>-0.1501239230496873</v>
      </c>
    </row>
    <row r="36" spans="1:12" x14ac:dyDescent="0.25">
      <c r="A36" s="18" t="s">
        <v>75</v>
      </c>
      <c r="B36" s="19">
        <v>107.833333333333</v>
      </c>
      <c r="C36" s="19">
        <v>161.333333333333</v>
      </c>
      <c r="D36" s="20">
        <v>0.49613601236476196</v>
      </c>
      <c r="E36" s="19">
        <v>107.833333333333</v>
      </c>
      <c r="F36" s="19">
        <v>194.166666666667</v>
      </c>
      <c r="G36" s="20">
        <v>0.80061823802164689</v>
      </c>
      <c r="H36" s="19">
        <v>154.833333333333</v>
      </c>
      <c r="I36" s="21">
        <v>581.33333333333303</v>
      </c>
      <c r="J36" s="25">
        <v>2.7545748116254094</v>
      </c>
    </row>
    <row r="37" spans="1:12" x14ac:dyDescent="0.25">
      <c r="A37" s="18" t="s">
        <v>156</v>
      </c>
      <c r="B37" s="19"/>
      <c r="C37" s="19">
        <v>0.91666666666666696</v>
      </c>
      <c r="D37" s="20">
        <v>0</v>
      </c>
      <c r="E37" s="19"/>
      <c r="F37" s="19">
        <v>20.75</v>
      </c>
      <c r="G37" s="20">
        <v>0</v>
      </c>
      <c r="H37" s="19">
        <v>0</v>
      </c>
      <c r="I37" s="21">
        <v>498.41666666666703</v>
      </c>
      <c r="J37" s="25">
        <v>0</v>
      </c>
    </row>
    <row r="38" spans="1:12" x14ac:dyDescent="0.25">
      <c r="A38" s="18" t="s">
        <v>425</v>
      </c>
      <c r="B38" s="19"/>
      <c r="C38" s="19"/>
      <c r="D38" s="20">
        <v>0</v>
      </c>
      <c r="E38" s="19"/>
      <c r="F38" s="19">
        <v>8.8333333333333304</v>
      </c>
      <c r="G38" s="20">
        <v>0</v>
      </c>
      <c r="H38" s="19"/>
      <c r="I38" s="21">
        <v>497.66666666666703</v>
      </c>
      <c r="J38" s="25">
        <v>0</v>
      </c>
    </row>
    <row r="39" spans="1:12" x14ac:dyDescent="0.25">
      <c r="A39" s="18" t="s">
        <v>470</v>
      </c>
      <c r="B39" s="19"/>
      <c r="C39" s="19">
        <v>11.6666666666667</v>
      </c>
      <c r="D39" s="20">
        <v>0</v>
      </c>
      <c r="E39" s="19"/>
      <c r="F39" s="19">
        <v>450.58333333333297</v>
      </c>
      <c r="G39" s="20">
        <v>0</v>
      </c>
      <c r="H39" s="19"/>
      <c r="I39" s="21">
        <v>450.58333333333297</v>
      </c>
      <c r="J39" s="25">
        <v>0</v>
      </c>
    </row>
    <row r="40" spans="1:12" x14ac:dyDescent="0.25">
      <c r="A40" s="18" t="s">
        <v>484</v>
      </c>
      <c r="B40" s="19"/>
      <c r="C40" s="19">
        <v>8.6666666666666696</v>
      </c>
      <c r="D40" s="20">
        <v>0</v>
      </c>
      <c r="E40" s="19"/>
      <c r="F40" s="19">
        <v>435.5</v>
      </c>
      <c r="G40" s="20">
        <v>0</v>
      </c>
      <c r="H40" s="19"/>
      <c r="I40" s="21">
        <v>439.41666666666703</v>
      </c>
      <c r="J40" s="25">
        <v>0</v>
      </c>
    </row>
    <row r="41" spans="1:12" x14ac:dyDescent="0.25">
      <c r="A41" s="18" t="s">
        <v>613</v>
      </c>
      <c r="B41" s="19">
        <v>44.3333333333333</v>
      </c>
      <c r="C41" s="19">
        <v>21.6666666666667</v>
      </c>
      <c r="D41" s="20">
        <v>-0.51127819548872067</v>
      </c>
      <c r="E41" s="19">
        <v>279.33333333333297</v>
      </c>
      <c r="F41" s="19">
        <v>151.916666666667</v>
      </c>
      <c r="G41" s="20">
        <v>-0.45614558472553512</v>
      </c>
      <c r="H41" s="19">
        <v>757.08333333333303</v>
      </c>
      <c r="I41" s="21">
        <v>329.66666666666703</v>
      </c>
      <c r="J41" s="25">
        <v>-0.5645569620253158</v>
      </c>
    </row>
    <row r="42" spans="1:12" x14ac:dyDescent="0.25">
      <c r="A42" s="18" t="s">
        <v>202</v>
      </c>
      <c r="B42" s="19">
        <v>1.5833333333333302</v>
      </c>
      <c r="C42" s="19">
        <v>64.750000000000071</v>
      </c>
      <c r="D42" s="20">
        <v>39.894736842105388</v>
      </c>
      <c r="E42" s="19">
        <v>69.333333333333286</v>
      </c>
      <c r="F42" s="19">
        <v>271.08333333333303</v>
      </c>
      <c r="G42" s="20">
        <v>2.9098557692307674</v>
      </c>
      <c r="H42" s="19">
        <v>758.75</v>
      </c>
      <c r="I42" s="21">
        <v>298.41666666666634</v>
      </c>
      <c r="J42" s="25">
        <v>-0.60669961559582686</v>
      </c>
    </row>
    <row r="43" spans="1:12" x14ac:dyDescent="0.25">
      <c r="A43" s="18" t="s">
        <v>253</v>
      </c>
      <c r="B43" s="19">
        <v>1</v>
      </c>
      <c r="C43" s="19">
        <v>44.0833333333333</v>
      </c>
      <c r="D43" s="20">
        <v>43.0833333333333</v>
      </c>
      <c r="E43" s="19">
        <v>111.166666666667</v>
      </c>
      <c r="F43" s="19">
        <v>295.16666666666703</v>
      </c>
      <c r="G43" s="20">
        <v>1.6551724137930988</v>
      </c>
      <c r="H43" s="19">
        <v>332.41666666666703</v>
      </c>
      <c r="I43" s="21">
        <v>296.08333333333297</v>
      </c>
      <c r="J43" s="25">
        <v>-0.10930057658561247</v>
      </c>
    </row>
    <row r="44" spans="1:12" x14ac:dyDescent="0.25">
      <c r="A44" s="18" t="s">
        <v>247</v>
      </c>
      <c r="B44" s="19">
        <v>71</v>
      </c>
      <c r="C44" s="19">
        <v>37.5833333333333</v>
      </c>
      <c r="D44" s="20">
        <v>-0.47065727699530563</v>
      </c>
      <c r="E44" s="19">
        <v>484.41666666666703</v>
      </c>
      <c r="F44" s="19">
        <v>213</v>
      </c>
      <c r="G44" s="20">
        <v>-0.56029588852571854</v>
      </c>
      <c r="H44" s="19">
        <v>498.08333333333371</v>
      </c>
      <c r="I44" s="21">
        <v>246.83333333333331</v>
      </c>
      <c r="J44" s="25">
        <v>-0.50443366237242804</v>
      </c>
    </row>
    <row r="45" spans="1:12" x14ac:dyDescent="0.25">
      <c r="A45" s="18" t="s">
        <v>349</v>
      </c>
      <c r="B45" s="19"/>
      <c r="C45" s="19">
        <v>8.3333333333333301E-2</v>
      </c>
      <c r="D45" s="20">
        <v>0</v>
      </c>
      <c r="E45" s="19">
        <v>0.25</v>
      </c>
      <c r="F45" s="19">
        <v>3.0833333333333299</v>
      </c>
      <c r="G45" s="20">
        <v>11.33333333333332</v>
      </c>
      <c r="H45" s="19">
        <v>0.25</v>
      </c>
      <c r="I45" s="21">
        <v>222.083333333333</v>
      </c>
      <c r="J45" s="25">
        <v>887.33333333333201</v>
      </c>
    </row>
    <row r="46" spans="1:12" x14ac:dyDescent="0.25">
      <c r="A46" s="18" t="s">
        <v>412</v>
      </c>
      <c r="B46" s="19">
        <v>8.3333333333333301E-2</v>
      </c>
      <c r="C46" s="19">
        <v>15.8333333333333</v>
      </c>
      <c r="D46" s="20">
        <v>188.99999999999966</v>
      </c>
      <c r="E46" s="19">
        <v>151.666666666667</v>
      </c>
      <c r="F46" s="19">
        <v>207.833333333333</v>
      </c>
      <c r="G46" s="20">
        <v>0.37032967032966513</v>
      </c>
      <c r="H46" s="19">
        <v>162.83333333333334</v>
      </c>
      <c r="I46" s="21">
        <v>209</v>
      </c>
      <c r="J46" s="25">
        <v>0.28352098259979519</v>
      </c>
    </row>
    <row r="47" spans="1:12" x14ac:dyDescent="0.25">
      <c r="A47" s="18" t="s">
        <v>311</v>
      </c>
      <c r="B47" s="19">
        <v>8.3333333333333301E-2</v>
      </c>
      <c r="C47" s="19">
        <v>0.66666666666666696</v>
      </c>
      <c r="D47" s="20">
        <v>7.0000000000000071</v>
      </c>
      <c r="E47" s="19">
        <v>8.5833333333333304</v>
      </c>
      <c r="F47" s="19">
        <v>22.5833333333333</v>
      </c>
      <c r="G47" s="20">
        <v>1.6310679611650456</v>
      </c>
      <c r="H47" s="19">
        <v>526.83333333333303</v>
      </c>
      <c r="I47" s="21">
        <v>167.5</v>
      </c>
      <c r="J47" s="25">
        <v>-0.68206263840556769</v>
      </c>
    </row>
    <row r="48" spans="1:12" x14ac:dyDescent="0.25">
      <c r="A48" s="18" t="s">
        <v>298</v>
      </c>
      <c r="B48" s="19">
        <v>193.5</v>
      </c>
      <c r="C48" s="19"/>
      <c r="D48" s="20">
        <v>0</v>
      </c>
      <c r="E48" s="19">
        <v>499.25</v>
      </c>
      <c r="F48" s="19">
        <v>1.8333333333333299</v>
      </c>
      <c r="G48" s="20">
        <v>-0.99632782507093975</v>
      </c>
      <c r="H48" s="19">
        <v>1118.75</v>
      </c>
      <c r="I48" s="21">
        <v>121.416666666667</v>
      </c>
      <c r="J48" s="25">
        <v>-0.89147113594040939</v>
      </c>
    </row>
    <row r="49" spans="1:10" x14ac:dyDescent="0.25">
      <c r="A49" s="18" t="s">
        <v>177</v>
      </c>
      <c r="B49" s="19">
        <v>1.1666666666666701</v>
      </c>
      <c r="C49" s="19">
        <v>3.0833333333333335</v>
      </c>
      <c r="D49" s="20">
        <v>1.6428571428571352</v>
      </c>
      <c r="E49" s="19">
        <v>103.083333333333</v>
      </c>
      <c r="F49" s="19">
        <v>8.4166666666666643</v>
      </c>
      <c r="G49" s="20">
        <v>-0.91835084882780904</v>
      </c>
      <c r="H49" s="19">
        <v>674.33333333333326</v>
      </c>
      <c r="I49" s="21">
        <v>119.666666666667</v>
      </c>
      <c r="J49" s="25">
        <v>-0.8225407810182892</v>
      </c>
    </row>
    <row r="50" spans="1:10" x14ac:dyDescent="0.25">
      <c r="A50" s="18" t="s">
        <v>634</v>
      </c>
      <c r="B50" s="19"/>
      <c r="C50" s="19">
        <v>41.75</v>
      </c>
      <c r="D50" s="20">
        <v>0</v>
      </c>
      <c r="E50" s="19"/>
      <c r="F50" s="19">
        <v>93.5833333333333</v>
      </c>
      <c r="G50" s="20">
        <v>0</v>
      </c>
      <c r="H50" s="19"/>
      <c r="I50" s="21">
        <v>93.5833333333333</v>
      </c>
      <c r="J50" s="25">
        <v>0</v>
      </c>
    </row>
    <row r="51" spans="1:10" x14ac:dyDescent="0.25">
      <c r="A51" s="18" t="s">
        <v>121</v>
      </c>
      <c r="B51" s="19"/>
      <c r="C51" s="19">
        <v>0.16666666666666699</v>
      </c>
      <c r="D51" s="20">
        <v>0</v>
      </c>
      <c r="E51" s="19"/>
      <c r="F51" s="19">
        <v>20.5</v>
      </c>
      <c r="G51" s="20">
        <v>0</v>
      </c>
      <c r="H51" s="19">
        <v>2.3333333333333299</v>
      </c>
      <c r="I51" s="21">
        <v>85.0833333333333</v>
      </c>
      <c r="J51" s="25">
        <v>35.464285714285751</v>
      </c>
    </row>
    <row r="52" spans="1:10" x14ac:dyDescent="0.25">
      <c r="A52" s="18" t="s">
        <v>255</v>
      </c>
      <c r="B52" s="19">
        <v>47.6666666666667</v>
      </c>
      <c r="C52" s="19">
        <v>0.16666666666666699</v>
      </c>
      <c r="D52" s="20">
        <v>-0.99650349650349657</v>
      </c>
      <c r="E52" s="19">
        <v>96.75</v>
      </c>
      <c r="F52" s="19">
        <v>1.6666666666666701</v>
      </c>
      <c r="G52" s="20">
        <v>-0.98277347114556413</v>
      </c>
      <c r="H52" s="19">
        <v>96.75</v>
      </c>
      <c r="I52" s="21">
        <v>67.9166666666667</v>
      </c>
      <c r="J52" s="25">
        <v>-0.29801894918173955</v>
      </c>
    </row>
    <row r="53" spans="1:10" x14ac:dyDescent="0.25">
      <c r="A53" s="18" t="s">
        <v>118</v>
      </c>
      <c r="B53" s="19"/>
      <c r="C53" s="19">
        <v>17.166666666666632</v>
      </c>
      <c r="D53" s="20">
        <v>0</v>
      </c>
      <c r="E53" s="19">
        <v>4.6666666666666696</v>
      </c>
      <c r="F53" s="19">
        <v>64.1666666666667</v>
      </c>
      <c r="G53" s="20">
        <v>12.749999999999998</v>
      </c>
      <c r="H53" s="19">
        <v>18.5</v>
      </c>
      <c r="I53" s="21">
        <v>64.3333333333333</v>
      </c>
      <c r="J53" s="25">
        <v>2.4774774774774757</v>
      </c>
    </row>
    <row r="54" spans="1:10" x14ac:dyDescent="0.25">
      <c r="A54" s="18" t="s">
        <v>316</v>
      </c>
      <c r="B54" s="19">
        <v>32.6666666666667</v>
      </c>
      <c r="C54" s="19"/>
      <c r="D54" s="20">
        <v>0</v>
      </c>
      <c r="E54" s="19">
        <v>444</v>
      </c>
      <c r="F54" s="19"/>
      <c r="G54" s="20">
        <v>0</v>
      </c>
      <c r="H54" s="19">
        <v>463.25</v>
      </c>
      <c r="I54" s="21">
        <v>52.6666666666667</v>
      </c>
      <c r="J54" s="25">
        <v>-0.88631048749775132</v>
      </c>
    </row>
    <row r="55" spans="1:10" x14ac:dyDescent="0.25">
      <c r="A55" s="18" t="s">
        <v>450</v>
      </c>
      <c r="B55" s="19"/>
      <c r="C55" s="19">
        <v>1.6666666666666701</v>
      </c>
      <c r="D55" s="20">
        <v>0</v>
      </c>
      <c r="E55" s="19"/>
      <c r="F55" s="19">
        <v>36.583333333333371</v>
      </c>
      <c r="G55" s="20">
        <v>0</v>
      </c>
      <c r="H55" s="19"/>
      <c r="I55" s="21">
        <v>46.166666666666671</v>
      </c>
      <c r="J55" s="25">
        <v>0</v>
      </c>
    </row>
    <row r="56" spans="1:10" x14ac:dyDescent="0.25">
      <c r="A56" s="18" t="s">
        <v>347</v>
      </c>
      <c r="B56" s="19">
        <v>0.33333333333333298</v>
      </c>
      <c r="C56" s="19">
        <v>18.0833333333333</v>
      </c>
      <c r="D56" s="20">
        <v>53.249999999999957</v>
      </c>
      <c r="E56" s="19">
        <v>36.9166666666667</v>
      </c>
      <c r="F56" s="19">
        <v>40.0833333333333</v>
      </c>
      <c r="G56" s="20">
        <v>8.5778781038372845E-2</v>
      </c>
      <c r="H56" s="19">
        <v>39.5833333333333</v>
      </c>
      <c r="I56" s="21">
        <v>41.1666666666667</v>
      </c>
      <c r="J56" s="25">
        <v>4.0000000000001708E-2</v>
      </c>
    </row>
    <row r="57" spans="1:10" x14ac:dyDescent="0.25">
      <c r="A57" s="18" t="s">
        <v>319</v>
      </c>
      <c r="B57" s="19">
        <v>12.83333333333333</v>
      </c>
      <c r="C57" s="19"/>
      <c r="D57" s="20">
        <v>0</v>
      </c>
      <c r="E57" s="19">
        <v>235.50000000000006</v>
      </c>
      <c r="F57" s="19">
        <v>1.2499999999999969</v>
      </c>
      <c r="G57" s="20">
        <v>-0.99469214437367304</v>
      </c>
      <c r="H57" s="19">
        <v>268.58333333333331</v>
      </c>
      <c r="I57" s="21">
        <v>17.5</v>
      </c>
      <c r="J57" s="25">
        <v>-0.93484331368290408</v>
      </c>
    </row>
    <row r="58" spans="1:10" x14ac:dyDescent="0.25">
      <c r="A58" s="18" t="s">
        <v>391</v>
      </c>
      <c r="B58" s="19"/>
      <c r="C58" s="19"/>
      <c r="D58" s="20">
        <v>0</v>
      </c>
      <c r="E58" s="19"/>
      <c r="F58" s="19">
        <v>0.16666666666666699</v>
      </c>
      <c r="G58" s="20">
        <v>0</v>
      </c>
      <c r="H58" s="19"/>
      <c r="I58" s="21">
        <v>14.6666666666667</v>
      </c>
      <c r="J58" s="25">
        <v>0</v>
      </c>
    </row>
    <row r="59" spans="1:10" x14ac:dyDescent="0.25">
      <c r="A59" s="18" t="s">
        <v>603</v>
      </c>
      <c r="B59" s="19"/>
      <c r="C59" s="19"/>
      <c r="D59" s="20">
        <v>0</v>
      </c>
      <c r="E59" s="19"/>
      <c r="F59" s="19">
        <v>5</v>
      </c>
      <c r="G59" s="20">
        <v>0</v>
      </c>
      <c r="H59" s="19"/>
      <c r="I59" s="21">
        <v>5</v>
      </c>
      <c r="J59" s="25">
        <v>0</v>
      </c>
    </row>
    <row r="60" spans="1:10" x14ac:dyDescent="0.25">
      <c r="A60" s="18" t="s">
        <v>214</v>
      </c>
      <c r="B60" s="19">
        <v>13</v>
      </c>
      <c r="C60" s="19"/>
      <c r="D60" s="20">
        <v>0</v>
      </c>
      <c r="E60" s="19">
        <v>38</v>
      </c>
      <c r="F60" s="19"/>
      <c r="G60" s="20">
        <v>0</v>
      </c>
      <c r="H60" s="19">
        <v>38</v>
      </c>
      <c r="I60" s="21">
        <v>1.8333333333333299</v>
      </c>
      <c r="J60" s="25">
        <v>-0.95175438596491235</v>
      </c>
    </row>
    <row r="61" spans="1:10" x14ac:dyDescent="0.25">
      <c r="A61" s="18" t="s">
        <v>211</v>
      </c>
      <c r="B61" s="19"/>
      <c r="C61" s="19">
        <v>1</v>
      </c>
      <c r="D61" s="20">
        <v>0</v>
      </c>
      <c r="E61" s="19"/>
      <c r="F61" s="19">
        <v>1.0833333333333299</v>
      </c>
      <c r="G61" s="20">
        <v>0</v>
      </c>
      <c r="H61" s="19">
        <v>312</v>
      </c>
      <c r="I61" s="21">
        <v>1.0833333333333299</v>
      </c>
      <c r="J61" s="25">
        <v>-0.99652777777777779</v>
      </c>
    </row>
    <row r="62" spans="1:10" x14ac:dyDescent="0.25">
      <c r="A62" s="18" t="s">
        <v>352</v>
      </c>
      <c r="B62" s="19">
        <v>8.4166666666666696</v>
      </c>
      <c r="C62" s="19"/>
      <c r="D62" s="20">
        <v>0</v>
      </c>
      <c r="E62" s="19">
        <v>230</v>
      </c>
      <c r="F62" s="19"/>
      <c r="G62" s="20">
        <v>0</v>
      </c>
      <c r="H62" s="19">
        <v>310.5</v>
      </c>
      <c r="I62" s="21">
        <v>1</v>
      </c>
      <c r="J62" s="25">
        <v>-0.9967793880837359</v>
      </c>
    </row>
    <row r="63" spans="1:10" x14ac:dyDescent="0.25">
      <c r="A63" s="18" t="s">
        <v>261</v>
      </c>
      <c r="B63" s="19"/>
      <c r="C63" s="19"/>
      <c r="D63" s="20">
        <v>0</v>
      </c>
      <c r="E63" s="19">
        <v>8.3333333333333301E-2</v>
      </c>
      <c r="F63" s="19">
        <v>0.25</v>
      </c>
      <c r="G63" s="20">
        <v>2.0000000000000009</v>
      </c>
      <c r="H63" s="19">
        <v>1.5</v>
      </c>
      <c r="I63" s="21">
        <v>0.58333333333333304</v>
      </c>
      <c r="J63" s="25">
        <v>-0.61111111111111127</v>
      </c>
    </row>
    <row r="64" spans="1:10" x14ac:dyDescent="0.25">
      <c r="A64" s="18" t="s">
        <v>394</v>
      </c>
      <c r="B64" s="19"/>
      <c r="C64" s="19"/>
      <c r="D64" s="20">
        <v>0</v>
      </c>
      <c r="E64" s="19"/>
      <c r="F64" s="19"/>
      <c r="G64" s="20">
        <v>0</v>
      </c>
      <c r="H64" s="19"/>
      <c r="I64" s="21"/>
      <c r="J64" s="25">
        <v>0</v>
      </c>
    </row>
    <row r="65" spans="1:10" x14ac:dyDescent="0.25">
      <c r="A65" s="18" t="s">
        <v>436</v>
      </c>
      <c r="B65" s="19"/>
      <c r="C65" s="19"/>
      <c r="D65" s="20">
        <v>0</v>
      </c>
      <c r="E65" s="19"/>
      <c r="F65" s="19"/>
      <c r="G65" s="20">
        <v>0</v>
      </c>
      <c r="H65" s="19"/>
      <c r="I65" s="21"/>
      <c r="J65" s="25">
        <v>0</v>
      </c>
    </row>
    <row r="66" spans="1:10" x14ac:dyDescent="0.25">
      <c r="A66" s="18" t="s">
        <v>241</v>
      </c>
      <c r="B66" s="19"/>
      <c r="C66" s="19"/>
      <c r="D66" s="20">
        <v>0</v>
      </c>
      <c r="E66" s="19">
        <v>0</v>
      </c>
      <c r="F66" s="19"/>
      <c r="G66" s="20">
        <v>0</v>
      </c>
      <c r="H66" s="19">
        <v>0</v>
      </c>
      <c r="I66" s="21"/>
      <c r="J66" s="25">
        <v>0</v>
      </c>
    </row>
    <row r="67" spans="1:10" x14ac:dyDescent="0.25">
      <c r="A67" s="22" t="s">
        <v>383</v>
      </c>
      <c r="B67" s="19">
        <v>42284.583333333328</v>
      </c>
      <c r="C67" s="19">
        <v>42011.499999999985</v>
      </c>
      <c r="D67" s="20">
        <v>-6.4582245302159114E-3</v>
      </c>
      <c r="E67" s="19">
        <v>254592.58333333323</v>
      </c>
      <c r="F67" s="19">
        <v>263384.91666666669</v>
      </c>
      <c r="G67" s="20">
        <v>3.4534915425331679E-2</v>
      </c>
      <c r="H67" s="19">
        <v>516172</v>
      </c>
      <c r="I67" s="21">
        <v>519642.50000000029</v>
      </c>
      <c r="J67" s="25">
        <v>6.7235340157937497E-3</v>
      </c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 s="11"/>
      <c r="B70" s="11"/>
      <c r="E70" s="11"/>
      <c r="H70" s="11"/>
    </row>
    <row r="71" spans="1:10" x14ac:dyDescent="0.25">
      <c r="A71" s="11"/>
      <c r="B71" s="11"/>
      <c r="E71" s="11"/>
      <c r="H71" s="11"/>
    </row>
    <row r="72" spans="1:10" x14ac:dyDescent="0.25">
      <c r="A72" s="11"/>
      <c r="B72" s="11"/>
      <c r="E72" s="11"/>
      <c r="H72" s="11"/>
    </row>
    <row r="73" spans="1:10" x14ac:dyDescent="0.25">
      <c r="A73" s="11"/>
      <c r="B73" s="11"/>
      <c r="E73" s="11"/>
      <c r="H73" s="11"/>
    </row>
    <row r="74" spans="1:10" x14ac:dyDescent="0.25">
      <c r="A74" s="11"/>
      <c r="B74" s="11"/>
      <c r="E74" s="11"/>
      <c r="H74" s="11"/>
    </row>
    <row r="75" spans="1:10" x14ac:dyDescent="0.25">
      <c r="A75" s="11"/>
      <c r="B75" s="11"/>
      <c r="E75" s="11"/>
      <c r="H75" s="11"/>
    </row>
    <row r="76" spans="1:10" x14ac:dyDescent="0.25">
      <c r="A76" s="11"/>
      <c r="B76" s="11"/>
      <c r="E76" s="11"/>
      <c r="H76" s="11"/>
    </row>
    <row r="77" spans="1:10" x14ac:dyDescent="0.25">
      <c r="A77" s="11"/>
      <c r="B77" s="11"/>
      <c r="E77" s="11"/>
      <c r="H77" s="11"/>
    </row>
    <row r="78" spans="1:10" x14ac:dyDescent="0.25">
      <c r="A78" s="11"/>
      <c r="B78" s="11"/>
      <c r="E78" s="11"/>
      <c r="H78" s="11"/>
    </row>
    <row r="79" spans="1:10" x14ac:dyDescent="0.25">
      <c r="A79" s="11"/>
      <c r="B79" s="11"/>
      <c r="E79" s="11"/>
      <c r="H79" s="11"/>
    </row>
    <row r="80" spans="1:10" x14ac:dyDescent="0.25">
      <c r="A80" s="11"/>
      <c r="B80" s="11"/>
      <c r="E80" s="11"/>
      <c r="H80" s="11"/>
    </row>
    <row r="81" spans="1:8" x14ac:dyDescent="0.25">
      <c r="A81" s="11"/>
      <c r="B81" s="11"/>
      <c r="E81" s="11"/>
      <c r="H81" s="11"/>
    </row>
    <row r="82" spans="1:8" x14ac:dyDescent="0.25">
      <c r="A82" s="11"/>
      <c r="B82" s="11"/>
      <c r="E82" s="11"/>
      <c r="H82" s="11"/>
    </row>
    <row r="83" spans="1:8" x14ac:dyDescent="0.25">
      <c r="A83" s="11"/>
      <c r="B83" s="11"/>
      <c r="E83" s="11"/>
      <c r="H83" s="11"/>
    </row>
    <row r="84" spans="1:8" x14ac:dyDescent="0.25">
      <c r="A84" s="11"/>
      <c r="B84" s="11"/>
      <c r="E84" s="11"/>
      <c r="H84" s="11"/>
    </row>
    <row r="85" spans="1:8" x14ac:dyDescent="0.25">
      <c r="A85" s="11"/>
      <c r="B85" s="11"/>
      <c r="E85" s="11"/>
      <c r="H85" s="11"/>
    </row>
    <row r="86" spans="1:8" x14ac:dyDescent="0.25">
      <c r="A86" s="11"/>
      <c r="B86" s="11"/>
      <c r="E86" s="11"/>
      <c r="H86" s="11"/>
    </row>
    <row r="87" spans="1:8" x14ac:dyDescent="0.25">
      <c r="A87" s="11"/>
      <c r="B87" s="11"/>
      <c r="E87" s="11"/>
      <c r="H87" s="11"/>
    </row>
    <row r="88" spans="1:8" x14ac:dyDescent="0.25">
      <c r="A88" s="11"/>
      <c r="B88" s="11"/>
      <c r="E88" s="11"/>
      <c r="H88" s="11"/>
    </row>
    <row r="89" spans="1:8" x14ac:dyDescent="0.25">
      <c r="A89" s="11"/>
      <c r="B89" s="11"/>
      <c r="E89" s="11"/>
      <c r="H89" s="11"/>
    </row>
    <row r="90" spans="1:8" x14ac:dyDescent="0.25">
      <c r="A90" s="11"/>
      <c r="B90" s="11"/>
      <c r="E90" s="11"/>
      <c r="H90" s="11"/>
    </row>
    <row r="91" spans="1:8" x14ac:dyDescent="0.25">
      <c r="A91" s="11"/>
      <c r="B91" s="11"/>
      <c r="E91" s="11"/>
      <c r="H91" s="11"/>
    </row>
    <row r="92" spans="1:8" x14ac:dyDescent="0.25">
      <c r="A92" s="11"/>
      <c r="B92" s="11"/>
      <c r="E92" s="11"/>
      <c r="H92" s="11"/>
    </row>
    <row r="93" spans="1:8" x14ac:dyDescent="0.25">
      <c r="A93" s="11"/>
      <c r="B93" s="11"/>
      <c r="E93" s="11"/>
      <c r="H93" s="11"/>
    </row>
    <row r="94" spans="1:8" x14ac:dyDescent="0.25">
      <c r="A94" s="11"/>
      <c r="B94" s="11"/>
      <c r="E94" s="11"/>
      <c r="H94" s="11"/>
    </row>
    <row r="95" spans="1:8" x14ac:dyDescent="0.25">
      <c r="A95" s="11"/>
      <c r="B95" s="11"/>
      <c r="E95" s="11"/>
      <c r="H95" s="11"/>
    </row>
    <row r="96" spans="1:8" x14ac:dyDescent="0.25">
      <c r="A96" s="11"/>
      <c r="B96" s="11"/>
      <c r="E96" s="11"/>
      <c r="H96" s="11"/>
    </row>
    <row r="97" spans="1:8" x14ac:dyDescent="0.25">
      <c r="A97" s="11"/>
      <c r="B97" s="11"/>
      <c r="E97" s="11"/>
      <c r="H97" s="11"/>
    </row>
    <row r="98" spans="1:8" x14ac:dyDescent="0.25">
      <c r="A98" s="11"/>
      <c r="B98" s="11"/>
      <c r="E98" s="11"/>
      <c r="H98" s="11"/>
    </row>
    <row r="99" spans="1:8" x14ac:dyDescent="0.25">
      <c r="A99" s="11"/>
      <c r="B99" s="11"/>
      <c r="E99" s="11"/>
      <c r="H99" s="11"/>
    </row>
    <row r="100" spans="1:8" x14ac:dyDescent="0.25">
      <c r="A100" s="11"/>
      <c r="B100" s="11"/>
      <c r="E100" s="11"/>
      <c r="H100" s="11"/>
    </row>
    <row r="101" spans="1:8" x14ac:dyDescent="0.25">
      <c r="A101" s="11"/>
      <c r="B101" s="11"/>
      <c r="E101" s="11"/>
      <c r="H101" s="11"/>
    </row>
    <row r="102" spans="1:8" x14ac:dyDescent="0.25">
      <c r="A102" s="11"/>
      <c r="B102" s="11"/>
      <c r="E102" s="11"/>
      <c r="H102" s="11"/>
    </row>
    <row r="103" spans="1:8" x14ac:dyDescent="0.25">
      <c r="A103" s="11"/>
      <c r="B103" s="11"/>
      <c r="E103" s="11"/>
      <c r="H103" s="11"/>
    </row>
    <row r="104" spans="1:8" x14ac:dyDescent="0.25">
      <c r="A104" s="11"/>
      <c r="B104" s="11"/>
      <c r="E104" s="11"/>
      <c r="H104" s="11"/>
    </row>
    <row r="105" spans="1:8" x14ac:dyDescent="0.25">
      <c r="A105" s="11"/>
      <c r="B105" s="11"/>
      <c r="E105" s="11"/>
      <c r="H105" s="11"/>
    </row>
    <row r="106" spans="1:8" x14ac:dyDescent="0.25">
      <c r="A106" s="11"/>
      <c r="B106" s="11"/>
      <c r="E106" s="11"/>
      <c r="H106" s="11"/>
    </row>
    <row r="107" spans="1:8" x14ac:dyDescent="0.25">
      <c r="A107" s="11"/>
      <c r="B107" s="11"/>
      <c r="E107" s="11"/>
      <c r="H107" s="11"/>
    </row>
    <row r="108" spans="1:8" x14ac:dyDescent="0.25">
      <c r="A108" s="11"/>
      <c r="B108" s="11"/>
      <c r="E108" s="11"/>
      <c r="H108" s="11"/>
    </row>
    <row r="109" spans="1:8" x14ac:dyDescent="0.25">
      <c r="A109" s="11"/>
      <c r="B109" s="11"/>
      <c r="E109" s="11"/>
      <c r="H109" s="11"/>
    </row>
    <row r="110" spans="1:8" x14ac:dyDescent="0.25">
      <c r="A110" s="11"/>
      <c r="B110" s="11"/>
      <c r="E110" s="11"/>
      <c r="H110" s="11"/>
    </row>
    <row r="111" spans="1:8" x14ac:dyDescent="0.25">
      <c r="A111" s="11"/>
      <c r="B111" s="11"/>
      <c r="E111" s="11"/>
      <c r="H111" s="11"/>
    </row>
    <row r="112" spans="1:8" x14ac:dyDescent="0.25">
      <c r="A112" s="11"/>
      <c r="B112" s="11"/>
      <c r="E112" s="11"/>
      <c r="H112" s="11"/>
    </row>
    <row r="113" spans="1:8" x14ac:dyDescent="0.25">
      <c r="A113" s="11"/>
      <c r="B113" s="11"/>
      <c r="E113" s="11"/>
      <c r="H113" s="11"/>
    </row>
    <row r="114" spans="1:8" x14ac:dyDescent="0.25">
      <c r="A114" s="11"/>
      <c r="B114" s="11"/>
      <c r="E114" s="11"/>
      <c r="H114" s="11"/>
    </row>
    <row r="115" spans="1:8" x14ac:dyDescent="0.25">
      <c r="A115" s="11"/>
      <c r="B115" s="11"/>
      <c r="E115" s="11"/>
      <c r="H115" s="11"/>
    </row>
    <row r="116" spans="1:8" x14ac:dyDescent="0.25">
      <c r="A116" s="11"/>
      <c r="B116" s="11"/>
      <c r="E116" s="11"/>
      <c r="H116" s="11"/>
    </row>
    <row r="117" spans="1:8" x14ac:dyDescent="0.25">
      <c r="A117" s="11"/>
      <c r="B117" s="11"/>
      <c r="E117" s="11"/>
      <c r="H117" s="11"/>
    </row>
    <row r="118" spans="1:8" x14ac:dyDescent="0.25">
      <c r="A118" s="11"/>
      <c r="B118" s="11"/>
      <c r="E118" s="11"/>
      <c r="H118" s="11"/>
    </row>
    <row r="119" spans="1:8" x14ac:dyDescent="0.25">
      <c r="A119" s="11"/>
      <c r="B119" s="11"/>
      <c r="E119" s="11"/>
      <c r="H119" s="11"/>
    </row>
    <row r="120" spans="1:8" x14ac:dyDescent="0.25">
      <c r="A120" s="11"/>
      <c r="B120" s="11"/>
      <c r="E120" s="11"/>
      <c r="H120" s="11"/>
    </row>
    <row r="121" spans="1:8" x14ac:dyDescent="0.25">
      <c r="A121" s="11"/>
      <c r="B121" s="11"/>
      <c r="E121" s="11"/>
      <c r="H121" s="11"/>
    </row>
    <row r="122" spans="1:8" x14ac:dyDescent="0.25">
      <c r="A122" s="11"/>
      <c r="B122" s="11"/>
      <c r="E122" s="11"/>
      <c r="H122" s="11"/>
    </row>
    <row r="123" spans="1:8" x14ac:dyDescent="0.25">
      <c r="A123" s="11"/>
      <c r="B123" s="11"/>
      <c r="E123" s="11"/>
      <c r="H123" s="11"/>
    </row>
    <row r="124" spans="1:8" x14ac:dyDescent="0.25">
      <c r="A124" s="11"/>
      <c r="B124" s="11"/>
      <c r="E124" s="11"/>
      <c r="H124" s="11"/>
    </row>
    <row r="125" spans="1:8" x14ac:dyDescent="0.25">
      <c r="A125" s="11"/>
      <c r="B125" s="11"/>
      <c r="E125" s="11"/>
      <c r="H125" s="11"/>
    </row>
    <row r="126" spans="1:8" x14ac:dyDescent="0.25">
      <c r="A126" s="11"/>
      <c r="B126" s="11"/>
      <c r="E126" s="11"/>
      <c r="H126" s="11"/>
    </row>
    <row r="127" spans="1:8" x14ac:dyDescent="0.25">
      <c r="A127" s="11"/>
      <c r="B127" s="11"/>
      <c r="E127" s="11"/>
      <c r="H127" s="11"/>
    </row>
    <row r="128" spans="1:8" x14ac:dyDescent="0.25">
      <c r="A128" s="11"/>
      <c r="B128" s="11"/>
      <c r="E128" s="11"/>
      <c r="H128" s="11"/>
    </row>
    <row r="129" spans="1:8" x14ac:dyDescent="0.25">
      <c r="A129" s="11"/>
      <c r="B129" s="11"/>
      <c r="E129" s="11"/>
      <c r="H129" s="11"/>
    </row>
    <row r="130" spans="1:8" x14ac:dyDescent="0.25">
      <c r="A130" s="11"/>
      <c r="B130" s="11"/>
      <c r="E130" s="11"/>
      <c r="H130" s="11"/>
    </row>
    <row r="131" spans="1:8" x14ac:dyDescent="0.25">
      <c r="A131" s="11"/>
      <c r="B131" s="11"/>
      <c r="E131" s="11"/>
      <c r="H131" s="11"/>
    </row>
    <row r="132" spans="1:8" x14ac:dyDescent="0.25">
      <c r="A132" s="11"/>
      <c r="B132" s="11"/>
      <c r="E132" s="11"/>
      <c r="H132" s="11"/>
    </row>
    <row r="133" spans="1:8" x14ac:dyDescent="0.25">
      <c r="A133" s="11"/>
      <c r="B133" s="11"/>
      <c r="E133" s="11"/>
      <c r="H133" s="11"/>
    </row>
    <row r="134" spans="1:8" x14ac:dyDescent="0.25">
      <c r="A134" s="11"/>
      <c r="B134" s="11"/>
      <c r="E134" s="11"/>
      <c r="H134" s="11"/>
    </row>
    <row r="135" spans="1:8" x14ac:dyDescent="0.25">
      <c r="A135" s="11"/>
      <c r="B135" s="11"/>
      <c r="E135" s="11"/>
      <c r="H135" s="11"/>
    </row>
    <row r="136" spans="1:8" x14ac:dyDescent="0.25">
      <c r="A136" s="11"/>
      <c r="B136" s="11"/>
      <c r="E136" s="11"/>
      <c r="H136" s="11"/>
    </row>
    <row r="137" spans="1:8" x14ac:dyDescent="0.25">
      <c r="A137" s="11"/>
      <c r="B137" s="11"/>
      <c r="E137" s="11"/>
      <c r="H137" s="11"/>
    </row>
    <row r="138" spans="1:8" x14ac:dyDescent="0.25">
      <c r="A138" s="11"/>
      <c r="B138" s="11"/>
      <c r="E138" s="11"/>
      <c r="H138" s="11"/>
    </row>
    <row r="139" spans="1:8" x14ac:dyDescent="0.25">
      <c r="A139" s="11"/>
      <c r="B139" s="11"/>
      <c r="E139" s="11"/>
      <c r="H139" s="11"/>
    </row>
    <row r="140" spans="1:8" x14ac:dyDescent="0.25">
      <c r="A140" s="11"/>
      <c r="B140" s="11"/>
      <c r="E140" s="11"/>
      <c r="H140" s="11"/>
    </row>
    <row r="141" spans="1:8" x14ac:dyDescent="0.25">
      <c r="A141" s="11"/>
      <c r="B141" s="11"/>
      <c r="E141" s="11"/>
      <c r="H141" s="11"/>
    </row>
    <row r="142" spans="1:8" x14ac:dyDescent="0.25">
      <c r="A142" s="11"/>
      <c r="B142" s="11"/>
      <c r="E142" s="11"/>
      <c r="H142" s="11"/>
    </row>
    <row r="143" spans="1:8" x14ac:dyDescent="0.25">
      <c r="A143" s="11"/>
      <c r="B143" s="11"/>
      <c r="E143" s="11"/>
      <c r="H143" s="11"/>
    </row>
    <row r="144" spans="1:8" x14ac:dyDescent="0.25">
      <c r="A144" s="11"/>
      <c r="B144" s="11"/>
      <c r="E144" s="11"/>
      <c r="H144" s="11"/>
    </row>
    <row r="145" spans="1:8" x14ac:dyDescent="0.25">
      <c r="A145" s="11"/>
      <c r="B145" s="11"/>
      <c r="E145" s="11"/>
      <c r="H145" s="11"/>
    </row>
    <row r="146" spans="1:8" x14ac:dyDescent="0.25">
      <c r="A146" s="11"/>
      <c r="B146" s="11"/>
      <c r="E146" s="11"/>
      <c r="H146" s="11"/>
    </row>
    <row r="147" spans="1:8" x14ac:dyDescent="0.25">
      <c r="A147" s="11"/>
      <c r="B147" s="11"/>
      <c r="E147" s="11"/>
      <c r="H147" s="11"/>
    </row>
    <row r="148" spans="1:8" x14ac:dyDescent="0.25">
      <c r="A148" s="11"/>
      <c r="B148" s="11"/>
      <c r="E148" s="11"/>
      <c r="H148" s="11"/>
    </row>
    <row r="149" spans="1:8" x14ac:dyDescent="0.25">
      <c r="A149" s="11"/>
      <c r="B149" s="11"/>
      <c r="E149" s="11"/>
      <c r="H149" s="11"/>
    </row>
    <row r="150" spans="1:8" x14ac:dyDescent="0.25">
      <c r="A150" s="11"/>
      <c r="B150" s="11"/>
      <c r="E150" s="11"/>
      <c r="H150" s="11"/>
    </row>
    <row r="151" spans="1:8" x14ac:dyDescent="0.25">
      <c r="A151" s="11"/>
      <c r="B151" s="11"/>
      <c r="E151" s="11"/>
      <c r="H151" s="11"/>
    </row>
    <row r="152" spans="1:8" x14ac:dyDescent="0.25">
      <c r="A152" s="11"/>
      <c r="B152" s="11"/>
      <c r="E152" s="11"/>
      <c r="H152" s="11"/>
    </row>
    <row r="153" spans="1:8" x14ac:dyDescent="0.25">
      <c r="A153" s="11"/>
      <c r="B153" s="11"/>
      <c r="E153" s="11"/>
      <c r="H153" s="11"/>
    </row>
    <row r="154" spans="1:8" x14ac:dyDescent="0.25">
      <c r="A154" s="11"/>
      <c r="B154" s="11"/>
      <c r="E154" s="11"/>
      <c r="H154" s="11"/>
    </row>
    <row r="155" spans="1:8" x14ac:dyDescent="0.25">
      <c r="A155" s="11"/>
      <c r="B155" s="11"/>
      <c r="E155" s="11"/>
      <c r="H155" s="11"/>
    </row>
    <row r="156" spans="1:8" x14ac:dyDescent="0.25">
      <c r="A156" s="11"/>
      <c r="B156" s="11"/>
      <c r="E156" s="11"/>
      <c r="H156" s="11"/>
    </row>
    <row r="157" spans="1:8" x14ac:dyDescent="0.25">
      <c r="A157" s="11"/>
      <c r="B157" s="11"/>
      <c r="E157" s="11"/>
      <c r="H157" s="11"/>
    </row>
    <row r="158" spans="1:8" x14ac:dyDescent="0.25">
      <c r="A158" s="11"/>
      <c r="B158" s="11"/>
      <c r="E158" s="11"/>
      <c r="H158" s="11"/>
    </row>
    <row r="159" spans="1:8" x14ac:dyDescent="0.25">
      <c r="A159" s="11"/>
      <c r="B159" s="11"/>
      <c r="E159" s="11"/>
      <c r="H159" s="11"/>
    </row>
    <row r="160" spans="1:8" x14ac:dyDescent="0.25">
      <c r="A160" s="11"/>
      <c r="B160" s="11"/>
      <c r="E160" s="11"/>
      <c r="H160" s="11"/>
    </row>
    <row r="161" spans="1:8" x14ac:dyDescent="0.25">
      <c r="A161" s="11"/>
      <c r="B161" s="11"/>
      <c r="E161" s="11"/>
      <c r="H161" s="11"/>
    </row>
    <row r="162" spans="1:8" x14ac:dyDescent="0.25">
      <c r="A162" s="11"/>
      <c r="B162" s="11"/>
      <c r="E162" s="11"/>
      <c r="H162" s="11"/>
    </row>
    <row r="163" spans="1:8" x14ac:dyDescent="0.25">
      <c r="A163" s="11"/>
      <c r="B163" s="11"/>
      <c r="E163" s="11"/>
      <c r="H163" s="11"/>
    </row>
    <row r="164" spans="1:8" x14ac:dyDescent="0.25">
      <c r="A164" s="11"/>
      <c r="B164" s="11"/>
      <c r="E164" s="11"/>
      <c r="H164" s="11"/>
    </row>
    <row r="165" spans="1:8" x14ac:dyDescent="0.25">
      <c r="A165" s="11"/>
      <c r="B165" s="11"/>
      <c r="E165" s="11"/>
      <c r="H165" s="11"/>
    </row>
    <row r="166" spans="1:8" x14ac:dyDescent="0.25">
      <c r="A166" s="11"/>
      <c r="B166" s="11"/>
      <c r="E166" s="11"/>
      <c r="H166" s="11"/>
    </row>
    <row r="167" spans="1:8" x14ac:dyDescent="0.25">
      <c r="A167" s="11"/>
      <c r="B167" s="11"/>
      <c r="E167" s="11"/>
      <c r="H167" s="11"/>
    </row>
    <row r="168" spans="1:8" x14ac:dyDescent="0.25">
      <c r="A168" s="11"/>
      <c r="B168" s="11"/>
      <c r="E168" s="11"/>
      <c r="H168" s="11"/>
    </row>
    <row r="169" spans="1:8" x14ac:dyDescent="0.25">
      <c r="A169" s="11"/>
      <c r="B169" s="11"/>
      <c r="E169" s="11"/>
      <c r="H169" s="11"/>
    </row>
    <row r="170" spans="1:8" x14ac:dyDescent="0.25">
      <c r="A170" s="11"/>
      <c r="B170" s="11"/>
      <c r="E170" s="11"/>
      <c r="H170" s="11"/>
    </row>
    <row r="171" spans="1:8" x14ac:dyDescent="0.25">
      <c r="A171" s="11"/>
      <c r="B171" s="11"/>
      <c r="E171" s="11"/>
      <c r="H171" s="11"/>
    </row>
    <row r="172" spans="1:8" x14ac:dyDescent="0.25">
      <c r="A172" s="11"/>
      <c r="B172" s="11"/>
      <c r="E172" s="11"/>
      <c r="H172" s="11"/>
    </row>
    <row r="173" spans="1:8" x14ac:dyDescent="0.25">
      <c r="A173" s="11"/>
      <c r="B173" s="11"/>
      <c r="E173" s="11"/>
      <c r="H173" s="11"/>
    </row>
    <row r="174" spans="1:8" x14ac:dyDescent="0.25">
      <c r="A174" s="11"/>
      <c r="B174" s="11"/>
      <c r="E174" s="11"/>
      <c r="H174" s="11"/>
    </row>
    <row r="175" spans="1:8" x14ac:dyDescent="0.25">
      <c r="A175" s="11"/>
      <c r="B175" s="11"/>
      <c r="E175" s="11"/>
      <c r="H175" s="11"/>
    </row>
    <row r="176" spans="1:8" x14ac:dyDescent="0.25">
      <c r="A176" s="11"/>
      <c r="B176" s="11"/>
      <c r="E176" s="11"/>
      <c r="H176" s="11"/>
    </row>
    <row r="177" spans="1:8" x14ac:dyDescent="0.25">
      <c r="A177" s="11"/>
      <c r="B177" s="11"/>
      <c r="E177" s="11"/>
      <c r="H177" s="11"/>
    </row>
    <row r="178" spans="1:8" x14ac:dyDescent="0.25">
      <c r="A178" s="11"/>
      <c r="B178" s="11"/>
      <c r="E178" s="11"/>
      <c r="H178" s="11"/>
    </row>
    <row r="179" spans="1:8" x14ac:dyDescent="0.25">
      <c r="A179" s="11"/>
      <c r="B179" s="11"/>
      <c r="E179" s="11"/>
      <c r="H179" s="11"/>
    </row>
    <row r="180" spans="1:8" x14ac:dyDescent="0.25">
      <c r="A180" s="11"/>
      <c r="B180" s="11"/>
      <c r="E180" s="11"/>
      <c r="H180" s="11"/>
    </row>
    <row r="181" spans="1:8" x14ac:dyDescent="0.25">
      <c r="A181" s="11"/>
      <c r="B181" s="11"/>
      <c r="E181" s="11"/>
      <c r="H181" s="11"/>
    </row>
    <row r="182" spans="1:8" x14ac:dyDescent="0.25">
      <c r="A182" s="11"/>
      <c r="B182" s="11"/>
      <c r="E182" s="11"/>
      <c r="H182" s="11"/>
    </row>
    <row r="183" spans="1:8" x14ac:dyDescent="0.25">
      <c r="A183" s="11"/>
      <c r="B183" s="11"/>
      <c r="E183" s="11"/>
      <c r="H183" s="11"/>
    </row>
    <row r="184" spans="1:8" x14ac:dyDescent="0.25">
      <c r="A184" s="11"/>
      <c r="B184" s="11"/>
      <c r="E184" s="11"/>
      <c r="H184" s="11"/>
    </row>
    <row r="185" spans="1:8" x14ac:dyDescent="0.25">
      <c r="A185" s="11"/>
      <c r="B185" s="11"/>
      <c r="E185" s="11"/>
      <c r="H185" s="11"/>
    </row>
    <row r="186" spans="1:8" x14ac:dyDescent="0.25">
      <c r="A186" s="11"/>
      <c r="B186" s="11"/>
      <c r="E186" s="11"/>
      <c r="H186" s="11"/>
    </row>
    <row r="187" spans="1:8" x14ac:dyDescent="0.25">
      <c r="A187" s="11"/>
      <c r="B187" s="11"/>
      <c r="E187" s="11"/>
      <c r="H187" s="11"/>
    </row>
    <row r="188" spans="1:8" x14ac:dyDescent="0.25">
      <c r="A188" s="11"/>
      <c r="B188" s="11"/>
      <c r="E188" s="11"/>
      <c r="H188" s="11"/>
    </row>
    <row r="189" spans="1:8" x14ac:dyDescent="0.25">
      <c r="A189" s="11"/>
      <c r="B189" s="11"/>
      <c r="E189" s="11"/>
      <c r="H189" s="11"/>
    </row>
    <row r="190" spans="1:8" x14ac:dyDescent="0.25">
      <c r="A190" s="11"/>
      <c r="B190" s="11"/>
      <c r="E190" s="11"/>
      <c r="H190" s="11"/>
    </row>
    <row r="191" spans="1:8" x14ac:dyDescent="0.25">
      <c r="A191" s="11"/>
      <c r="B191" s="11"/>
      <c r="E191" s="11"/>
      <c r="H191" s="11"/>
    </row>
    <row r="192" spans="1:8" x14ac:dyDescent="0.25">
      <c r="A192" s="11"/>
      <c r="B192" s="11"/>
      <c r="E192" s="11"/>
      <c r="H192" s="11"/>
    </row>
    <row r="193" spans="1:8" x14ac:dyDescent="0.25">
      <c r="A193" s="11"/>
      <c r="B193" s="11"/>
      <c r="E193" s="11"/>
      <c r="H193" s="11"/>
    </row>
    <row r="194" spans="1:8" x14ac:dyDescent="0.25">
      <c r="A194" s="11"/>
      <c r="B194" s="11"/>
      <c r="E194" s="11"/>
      <c r="H194" s="11"/>
    </row>
    <row r="195" spans="1:8" x14ac:dyDescent="0.25">
      <c r="A195" s="11"/>
      <c r="B195" s="11"/>
      <c r="E195" s="11"/>
      <c r="H195" s="11"/>
    </row>
    <row r="196" spans="1:8" x14ac:dyDescent="0.25">
      <c r="A196" s="11"/>
      <c r="B196" s="11"/>
      <c r="E196" s="11"/>
      <c r="H196" s="11"/>
    </row>
    <row r="197" spans="1:8" x14ac:dyDescent="0.25">
      <c r="A197" s="11"/>
      <c r="B197" s="11"/>
      <c r="E197" s="11"/>
      <c r="H197" s="11"/>
    </row>
    <row r="198" spans="1:8" x14ac:dyDescent="0.25">
      <c r="A198" s="11"/>
      <c r="B198" s="11"/>
      <c r="E198" s="11"/>
      <c r="H198" s="11"/>
    </row>
    <row r="199" spans="1:8" x14ac:dyDescent="0.25">
      <c r="A199" s="11"/>
      <c r="B199" s="11"/>
      <c r="E199" s="11"/>
      <c r="H199" s="11"/>
    </row>
    <row r="200" spans="1:8" x14ac:dyDescent="0.25">
      <c r="A200" s="11"/>
      <c r="B200" s="11"/>
      <c r="E200" s="11"/>
      <c r="H200" s="11"/>
    </row>
    <row r="201" spans="1:8" x14ac:dyDescent="0.25">
      <c r="A201" s="11"/>
      <c r="B201" s="11"/>
      <c r="E201" s="11"/>
      <c r="H201" s="11"/>
    </row>
    <row r="202" spans="1:8" x14ac:dyDescent="0.25">
      <c r="A202" s="11"/>
      <c r="B202" s="11"/>
      <c r="E202" s="11"/>
      <c r="H202" s="11"/>
    </row>
    <row r="203" spans="1:8" x14ac:dyDescent="0.25">
      <c r="A203" s="11"/>
      <c r="B203" s="11"/>
      <c r="E203" s="11"/>
      <c r="H203" s="11"/>
    </row>
    <row r="204" spans="1:8" x14ac:dyDescent="0.25">
      <c r="A204" s="11"/>
      <c r="B204" s="11"/>
      <c r="E204" s="11"/>
      <c r="H204" s="11"/>
    </row>
    <row r="205" spans="1:8" x14ac:dyDescent="0.25">
      <c r="A205" s="11"/>
      <c r="B205" s="11"/>
      <c r="E205" s="11"/>
      <c r="H205" s="11"/>
    </row>
    <row r="206" spans="1:8" x14ac:dyDescent="0.25">
      <c r="A206" s="11"/>
      <c r="B206" s="11"/>
      <c r="E206" s="11"/>
      <c r="H206" s="11"/>
    </row>
    <row r="207" spans="1:8" x14ac:dyDescent="0.25">
      <c r="A207" s="11"/>
      <c r="B207" s="11"/>
      <c r="E207" s="11"/>
      <c r="H207" s="11"/>
    </row>
    <row r="208" spans="1:8" x14ac:dyDescent="0.25">
      <c r="A208" s="11"/>
      <c r="B208" s="11"/>
      <c r="E208" s="11"/>
      <c r="H208" s="11"/>
    </row>
    <row r="209" spans="1:8" x14ac:dyDescent="0.25">
      <c r="A209" s="11"/>
      <c r="B209" s="11"/>
      <c r="E209" s="11"/>
      <c r="H209" s="11"/>
    </row>
    <row r="210" spans="1:8" x14ac:dyDescent="0.25">
      <c r="A210" s="11"/>
      <c r="B210" s="11"/>
      <c r="E210" s="11"/>
      <c r="H210" s="11"/>
    </row>
    <row r="211" spans="1:8" x14ac:dyDescent="0.25">
      <c r="A211" s="11"/>
      <c r="B211" s="11"/>
      <c r="E211" s="11"/>
      <c r="H211" s="11"/>
    </row>
    <row r="212" spans="1:8" x14ac:dyDescent="0.25">
      <c r="A212" s="11"/>
      <c r="B212" s="11"/>
      <c r="E212" s="11"/>
      <c r="H212" s="11"/>
    </row>
    <row r="213" spans="1:8" x14ac:dyDescent="0.25">
      <c r="A213" s="11"/>
      <c r="B213" s="11"/>
      <c r="E213" s="11"/>
      <c r="H213" s="11"/>
    </row>
    <row r="214" spans="1:8" x14ac:dyDescent="0.25">
      <c r="A214" s="11"/>
      <c r="B214" s="11"/>
      <c r="E214" s="11"/>
      <c r="H214" s="11"/>
    </row>
    <row r="215" spans="1:8" x14ac:dyDescent="0.25">
      <c r="A215" s="11"/>
      <c r="B215" s="11"/>
      <c r="E215" s="11"/>
      <c r="H215" s="11"/>
    </row>
    <row r="216" spans="1:8" x14ac:dyDescent="0.25">
      <c r="A216" s="11"/>
      <c r="B216" s="11"/>
      <c r="E216" s="11"/>
      <c r="H216" s="11"/>
    </row>
    <row r="217" spans="1:8" x14ac:dyDescent="0.25">
      <c r="A217" s="11"/>
      <c r="B217" s="11"/>
      <c r="E217" s="11"/>
      <c r="H217" s="11"/>
    </row>
    <row r="218" spans="1:8" x14ac:dyDescent="0.25">
      <c r="A218" s="11"/>
      <c r="B218" s="11"/>
      <c r="E218" s="11"/>
      <c r="H218" s="11"/>
    </row>
    <row r="219" spans="1:8" x14ac:dyDescent="0.25">
      <c r="A219" s="11"/>
      <c r="B219" s="11"/>
      <c r="E219" s="11"/>
      <c r="H219" s="11"/>
    </row>
    <row r="220" spans="1:8" x14ac:dyDescent="0.25">
      <c r="A220" s="11"/>
      <c r="B220" s="11"/>
      <c r="E220" s="11"/>
      <c r="H220" s="11"/>
    </row>
    <row r="221" spans="1:8" x14ac:dyDescent="0.25">
      <c r="A221" s="11"/>
      <c r="B221" s="11"/>
      <c r="E221" s="11"/>
      <c r="H221" s="11"/>
    </row>
    <row r="222" spans="1:8" x14ac:dyDescent="0.25">
      <c r="A222" s="11"/>
      <c r="B222" s="11"/>
      <c r="E222" s="11"/>
      <c r="H222" s="11"/>
    </row>
    <row r="223" spans="1:8" x14ac:dyDescent="0.25">
      <c r="A223" s="11"/>
      <c r="B223" s="11"/>
      <c r="E223" s="11"/>
      <c r="H223" s="11"/>
    </row>
    <row r="224" spans="1:8" x14ac:dyDescent="0.25">
      <c r="A224" s="11"/>
      <c r="B224" s="11"/>
      <c r="E224" s="11"/>
      <c r="H224" s="11"/>
    </row>
    <row r="225" spans="1:8" x14ac:dyDescent="0.25">
      <c r="A225" s="11"/>
      <c r="B225" s="11"/>
      <c r="E225" s="11"/>
      <c r="H225" s="11"/>
    </row>
    <row r="226" spans="1:8" x14ac:dyDescent="0.25">
      <c r="A226" s="11"/>
      <c r="B226" s="11"/>
      <c r="E226" s="11"/>
      <c r="H226" s="11"/>
    </row>
    <row r="227" spans="1:8" x14ac:dyDescent="0.25">
      <c r="A227" s="11"/>
      <c r="B227" s="11"/>
      <c r="E227" s="11"/>
      <c r="H227" s="11"/>
    </row>
    <row r="228" spans="1:8" x14ac:dyDescent="0.25">
      <c r="A228" s="11"/>
      <c r="B228" s="11"/>
      <c r="E228" s="11"/>
      <c r="H228" s="11"/>
    </row>
    <row r="229" spans="1:8" x14ac:dyDescent="0.25">
      <c r="A229" s="11"/>
      <c r="B229" s="11"/>
      <c r="E229" s="11"/>
      <c r="H229" s="11"/>
    </row>
    <row r="230" spans="1:8" x14ac:dyDescent="0.25">
      <c r="A230" s="11"/>
      <c r="B230" s="11"/>
      <c r="E230" s="11"/>
      <c r="H230" s="11"/>
    </row>
    <row r="231" spans="1:8" x14ac:dyDescent="0.25">
      <c r="A231" s="11"/>
      <c r="B231" s="11"/>
      <c r="E231" s="11"/>
      <c r="H231" s="11"/>
    </row>
    <row r="232" spans="1:8" x14ac:dyDescent="0.25">
      <c r="A232" s="11"/>
      <c r="B232" s="11"/>
      <c r="E232" s="11"/>
      <c r="H232" s="11"/>
    </row>
    <row r="233" spans="1:8" x14ac:dyDescent="0.25">
      <c r="A233" s="11"/>
      <c r="B233" s="11"/>
      <c r="E233" s="11"/>
      <c r="H233" s="11"/>
    </row>
    <row r="234" spans="1:8" x14ac:dyDescent="0.25">
      <c r="A234" s="11"/>
      <c r="B234" s="11"/>
      <c r="E234" s="11"/>
      <c r="H234" s="11"/>
    </row>
    <row r="235" spans="1:8" x14ac:dyDescent="0.25">
      <c r="A235" s="11"/>
      <c r="B235" s="11"/>
      <c r="E235" s="11"/>
      <c r="H235" s="11"/>
    </row>
    <row r="236" spans="1:8" x14ac:dyDescent="0.25">
      <c r="A236" s="11"/>
      <c r="B236" s="11"/>
      <c r="E236" s="11"/>
      <c r="H236" s="11"/>
    </row>
    <row r="237" spans="1:8" x14ac:dyDescent="0.25">
      <c r="A237" s="11"/>
      <c r="B237" s="11"/>
      <c r="E237" s="11"/>
      <c r="H237" s="11"/>
    </row>
    <row r="238" spans="1:8" x14ac:dyDescent="0.25">
      <c r="A238" s="11"/>
      <c r="B238" s="11"/>
      <c r="E238" s="11"/>
      <c r="H238" s="11"/>
    </row>
    <row r="239" spans="1:8" x14ac:dyDescent="0.25">
      <c r="A239" s="11"/>
      <c r="B239" s="11"/>
      <c r="E239" s="11"/>
      <c r="H239" s="11"/>
    </row>
    <row r="240" spans="1:8" x14ac:dyDescent="0.25">
      <c r="A240" s="11"/>
      <c r="B240" s="11"/>
      <c r="E240" s="11"/>
      <c r="H240" s="11"/>
    </row>
    <row r="241" spans="1:8" x14ac:dyDescent="0.25">
      <c r="A241" s="11"/>
      <c r="B241" s="11"/>
      <c r="E241" s="11"/>
      <c r="H241" s="11"/>
    </row>
    <row r="242" spans="1:8" x14ac:dyDescent="0.25">
      <c r="A242" s="11"/>
      <c r="B242" s="11"/>
      <c r="E242" s="11"/>
      <c r="H242" s="11"/>
    </row>
    <row r="243" spans="1:8" x14ac:dyDescent="0.25">
      <c r="A243" s="11"/>
      <c r="B243" s="11"/>
      <c r="E243" s="11"/>
      <c r="H243" s="11"/>
    </row>
    <row r="244" spans="1:8" x14ac:dyDescent="0.25">
      <c r="A244" s="11"/>
      <c r="B244" s="11"/>
      <c r="E244" s="11"/>
      <c r="H244" s="11"/>
    </row>
    <row r="245" spans="1:8" x14ac:dyDescent="0.25">
      <c r="A245" s="11"/>
      <c r="B245" s="11"/>
      <c r="E245" s="11"/>
      <c r="H245" s="11"/>
    </row>
    <row r="246" spans="1:8" x14ac:dyDescent="0.25">
      <c r="A246" s="11"/>
      <c r="B246" s="11"/>
      <c r="E246" s="11"/>
      <c r="H246" s="11"/>
    </row>
    <row r="247" spans="1:8" x14ac:dyDescent="0.25">
      <c r="A247" s="11"/>
      <c r="B247" s="11"/>
      <c r="E247" s="11"/>
      <c r="H247" s="11"/>
    </row>
    <row r="248" spans="1:8" x14ac:dyDescent="0.25">
      <c r="A248" s="11"/>
      <c r="B248" s="11"/>
      <c r="E248" s="11"/>
      <c r="H248" s="11"/>
    </row>
    <row r="249" spans="1:8" x14ac:dyDescent="0.25">
      <c r="A249" s="11"/>
      <c r="B249" s="11"/>
      <c r="E249" s="11"/>
      <c r="H249" s="11"/>
    </row>
    <row r="250" spans="1:8" x14ac:dyDescent="0.25">
      <c r="A250" s="11"/>
      <c r="B250" s="11"/>
      <c r="E250" s="11"/>
      <c r="H250" s="11"/>
    </row>
    <row r="251" spans="1:8" x14ac:dyDescent="0.25">
      <c r="A251" s="11"/>
      <c r="B251" s="11"/>
      <c r="E251" s="11"/>
      <c r="H251" s="11"/>
    </row>
    <row r="252" spans="1:8" x14ac:dyDescent="0.25">
      <c r="A252" s="11"/>
      <c r="B252" s="11"/>
      <c r="E252" s="11"/>
      <c r="H252" s="11"/>
    </row>
    <row r="253" spans="1:8" x14ac:dyDescent="0.25">
      <c r="A253" s="11"/>
      <c r="B253" s="11"/>
      <c r="E253" s="11"/>
      <c r="H253" s="11"/>
    </row>
    <row r="254" spans="1:8" x14ac:dyDescent="0.25">
      <c r="A254" s="11"/>
      <c r="B254" s="11"/>
      <c r="E254" s="11"/>
      <c r="H254" s="11"/>
    </row>
    <row r="255" spans="1:8" x14ac:dyDescent="0.25">
      <c r="A255" s="11"/>
      <c r="B255" s="11"/>
      <c r="E255" s="11"/>
      <c r="H255" s="11"/>
    </row>
    <row r="256" spans="1:8" x14ac:dyDescent="0.25">
      <c r="A256" s="11"/>
      <c r="B256" s="11"/>
      <c r="E256" s="11"/>
      <c r="H256" s="11"/>
    </row>
    <row r="257" spans="1:8" x14ac:dyDescent="0.25">
      <c r="A257" s="11"/>
      <c r="B257" s="11"/>
      <c r="E257" s="11"/>
      <c r="H257" s="11"/>
    </row>
    <row r="258" spans="1:8" x14ac:dyDescent="0.25">
      <c r="A258" s="11"/>
      <c r="B258" s="11"/>
      <c r="E258" s="11"/>
      <c r="H258" s="11"/>
    </row>
    <row r="259" spans="1:8" x14ac:dyDescent="0.25">
      <c r="A259" s="11"/>
      <c r="B259" s="11"/>
      <c r="E259" s="11"/>
      <c r="H259" s="11"/>
    </row>
    <row r="260" spans="1:8" x14ac:dyDescent="0.25">
      <c r="A260" s="11"/>
      <c r="B260" s="11"/>
      <c r="E260" s="11"/>
      <c r="H260" s="11"/>
    </row>
    <row r="261" spans="1:8" x14ac:dyDescent="0.25">
      <c r="A261" s="11"/>
      <c r="B261" s="11"/>
      <c r="E261" s="11"/>
      <c r="H261" s="11"/>
    </row>
    <row r="262" spans="1:8" x14ac:dyDescent="0.25">
      <c r="A262" s="11"/>
      <c r="B262" s="11"/>
      <c r="E262" s="11"/>
      <c r="H262" s="11"/>
    </row>
    <row r="263" spans="1:8" x14ac:dyDescent="0.25">
      <c r="A263" s="11"/>
      <c r="B263" s="11"/>
      <c r="E263" s="11"/>
      <c r="H263" s="11"/>
    </row>
    <row r="264" spans="1:8" x14ac:dyDescent="0.25">
      <c r="A264" s="11"/>
      <c r="B264" s="11"/>
      <c r="E264" s="11"/>
      <c r="H264" s="11"/>
    </row>
    <row r="265" spans="1:8" x14ac:dyDescent="0.25">
      <c r="A265" s="11"/>
      <c r="B265" s="11"/>
      <c r="E265" s="11"/>
      <c r="H265" s="11"/>
    </row>
    <row r="266" spans="1:8" x14ac:dyDescent="0.25">
      <c r="A266" s="11"/>
      <c r="B266" s="11"/>
      <c r="E266" s="11"/>
      <c r="H266" s="11"/>
    </row>
    <row r="267" spans="1:8" x14ac:dyDescent="0.25">
      <c r="A267" s="11"/>
      <c r="B267" s="11"/>
      <c r="E267" s="11"/>
      <c r="H267" s="11"/>
    </row>
    <row r="268" spans="1:8" x14ac:dyDescent="0.25">
      <c r="A268" s="11"/>
      <c r="B268" s="11"/>
      <c r="E268" s="11"/>
      <c r="H268" s="11"/>
    </row>
    <row r="269" spans="1:8" x14ac:dyDescent="0.25">
      <c r="A269" s="11"/>
      <c r="B269" s="11"/>
      <c r="E269" s="11"/>
      <c r="H269" s="11"/>
    </row>
    <row r="270" spans="1:8" x14ac:dyDescent="0.25">
      <c r="A270" s="11"/>
      <c r="B270" s="11"/>
      <c r="E270" s="11"/>
      <c r="H270" s="11"/>
    </row>
    <row r="271" spans="1:8" x14ac:dyDescent="0.25">
      <c r="A271" s="11"/>
      <c r="B271" s="11"/>
      <c r="E271" s="11"/>
      <c r="H271" s="11"/>
    </row>
    <row r="272" spans="1:8" x14ac:dyDescent="0.25">
      <c r="A272" s="11"/>
      <c r="B272" s="11"/>
      <c r="E272" s="11"/>
      <c r="H272" s="11"/>
    </row>
    <row r="273" spans="1:8" x14ac:dyDescent="0.25">
      <c r="A273" s="11"/>
      <c r="B273" s="11"/>
      <c r="E273" s="11"/>
      <c r="H273" s="11"/>
    </row>
    <row r="274" spans="1:8" x14ac:dyDescent="0.25">
      <c r="A274" s="11"/>
      <c r="B274" s="11"/>
      <c r="E274" s="11"/>
      <c r="H274" s="11"/>
    </row>
    <row r="275" spans="1:8" x14ac:dyDescent="0.25">
      <c r="A275" s="11"/>
      <c r="B275" s="11"/>
      <c r="E275" s="11"/>
      <c r="H275" s="11"/>
    </row>
    <row r="276" spans="1:8" x14ac:dyDescent="0.25">
      <c r="A276" s="11"/>
      <c r="B276" s="11"/>
      <c r="E276" s="11"/>
      <c r="H276" s="11"/>
    </row>
    <row r="277" spans="1:8" x14ac:dyDescent="0.25">
      <c r="A277" s="11"/>
      <c r="B277" s="11"/>
      <c r="E277" s="11"/>
      <c r="H277" s="11"/>
    </row>
    <row r="278" spans="1:8" x14ac:dyDescent="0.25">
      <c r="A278" s="11"/>
      <c r="B278" s="11"/>
      <c r="E278" s="11"/>
      <c r="H278" s="11"/>
    </row>
    <row r="279" spans="1:8" x14ac:dyDescent="0.25">
      <c r="A279" s="11"/>
      <c r="B279" s="11"/>
      <c r="E279" s="11"/>
      <c r="H279" s="11"/>
    </row>
    <row r="280" spans="1:8" x14ac:dyDescent="0.25">
      <c r="A280" s="11"/>
      <c r="B280" s="11"/>
      <c r="E280" s="11"/>
      <c r="H280" s="11"/>
    </row>
    <row r="281" spans="1:8" x14ac:dyDescent="0.25">
      <c r="A281" s="11"/>
      <c r="B281" s="11"/>
      <c r="E281" s="11"/>
      <c r="H281" s="11"/>
    </row>
    <row r="282" spans="1:8" x14ac:dyDescent="0.25">
      <c r="A282" s="11"/>
      <c r="B282" s="11"/>
      <c r="E282" s="11"/>
      <c r="H282" s="11"/>
    </row>
    <row r="283" spans="1:8" x14ac:dyDescent="0.25">
      <c r="A283" s="11"/>
      <c r="B283" s="11"/>
      <c r="E283" s="11"/>
      <c r="H283" s="11"/>
    </row>
    <row r="284" spans="1:8" x14ac:dyDescent="0.25">
      <c r="A284" s="11"/>
      <c r="B284" s="11"/>
      <c r="E284" s="11"/>
      <c r="H284" s="11"/>
    </row>
    <row r="285" spans="1:8" x14ac:dyDescent="0.25">
      <c r="A285" s="11"/>
      <c r="B285" s="11"/>
      <c r="E285" s="11"/>
      <c r="H285" s="11"/>
    </row>
    <row r="286" spans="1:8" x14ac:dyDescent="0.25">
      <c r="A286" s="11"/>
      <c r="B286" s="11"/>
      <c r="E286" s="11"/>
      <c r="H286" s="11"/>
    </row>
    <row r="287" spans="1:8" x14ac:dyDescent="0.25">
      <c r="A287" s="11"/>
      <c r="B287" s="11"/>
      <c r="E287" s="11"/>
      <c r="H287" s="11"/>
    </row>
    <row r="288" spans="1:8" x14ac:dyDescent="0.25">
      <c r="A288" s="11"/>
      <c r="B288" s="11"/>
      <c r="E288" s="11"/>
      <c r="H288" s="11"/>
    </row>
    <row r="289" spans="1:8" x14ac:dyDescent="0.25">
      <c r="A289" s="11"/>
      <c r="B289" s="11"/>
      <c r="E289" s="11"/>
      <c r="H289" s="11"/>
    </row>
    <row r="290" spans="1:8" x14ac:dyDescent="0.25">
      <c r="A290" s="11"/>
      <c r="B290" s="11"/>
      <c r="E290" s="11"/>
      <c r="H290" s="11"/>
    </row>
    <row r="291" spans="1:8" x14ac:dyDescent="0.25">
      <c r="A291" s="11"/>
      <c r="B291" s="11"/>
      <c r="E291" s="11"/>
      <c r="H291" s="11"/>
    </row>
    <row r="292" spans="1:8" x14ac:dyDescent="0.25">
      <c r="A292" s="11"/>
      <c r="B292" s="11"/>
      <c r="E292" s="11"/>
      <c r="H292" s="11"/>
    </row>
    <row r="293" spans="1:8" x14ac:dyDescent="0.25">
      <c r="A293" s="11"/>
      <c r="B293" s="11"/>
      <c r="E293" s="11"/>
      <c r="H293" s="11"/>
    </row>
    <row r="294" spans="1:8" x14ac:dyDescent="0.25">
      <c r="A294" s="11"/>
      <c r="B294" s="11"/>
      <c r="E294" s="11"/>
      <c r="H294" s="11"/>
    </row>
    <row r="295" spans="1:8" x14ac:dyDescent="0.25">
      <c r="A295" s="11"/>
      <c r="B295" s="11"/>
      <c r="E295" s="11"/>
      <c r="H295" s="11"/>
    </row>
    <row r="296" spans="1:8" x14ac:dyDescent="0.25">
      <c r="A296" s="11"/>
      <c r="B296" s="11"/>
      <c r="E296" s="11"/>
      <c r="H296" s="11"/>
    </row>
    <row r="297" spans="1:8" x14ac:dyDescent="0.25">
      <c r="A297" s="11"/>
      <c r="B297" s="11"/>
      <c r="E297" s="11"/>
      <c r="H297" s="11"/>
    </row>
    <row r="298" spans="1:8" x14ac:dyDescent="0.25">
      <c r="A298" s="11"/>
      <c r="B298" s="11"/>
      <c r="E298" s="11"/>
      <c r="H298" s="11"/>
    </row>
    <row r="299" spans="1:8" x14ac:dyDescent="0.25">
      <c r="A299" s="11"/>
      <c r="B299" s="11"/>
      <c r="E299" s="11"/>
      <c r="H299" s="11"/>
    </row>
    <row r="300" spans="1:8" x14ac:dyDescent="0.25">
      <c r="A300" s="11"/>
      <c r="B300" s="11"/>
      <c r="E300" s="11"/>
      <c r="H300" s="11"/>
    </row>
    <row r="301" spans="1:8" x14ac:dyDescent="0.25">
      <c r="A301" s="11"/>
      <c r="B301" s="11"/>
      <c r="E301" s="11"/>
      <c r="H301" s="11"/>
    </row>
    <row r="302" spans="1:8" x14ac:dyDescent="0.25">
      <c r="A302" s="11"/>
      <c r="B302" s="11"/>
      <c r="E302" s="11"/>
      <c r="H302" s="11"/>
    </row>
    <row r="303" spans="1:8" x14ac:dyDescent="0.25">
      <c r="A303" s="11"/>
      <c r="B303" s="11"/>
      <c r="E303" s="11"/>
      <c r="H303" s="11"/>
    </row>
    <row r="304" spans="1:8" x14ac:dyDescent="0.25">
      <c r="A304" s="11"/>
      <c r="B304" s="11"/>
      <c r="E304" s="11"/>
      <c r="H304" s="11"/>
    </row>
    <row r="305" spans="1:8" x14ac:dyDescent="0.25">
      <c r="A305" s="11"/>
      <c r="B305" s="11"/>
      <c r="E305" s="11"/>
      <c r="H305" s="11"/>
    </row>
    <row r="306" spans="1:8" x14ac:dyDescent="0.25">
      <c r="A306" s="11"/>
      <c r="B306" s="11"/>
      <c r="E306" s="11"/>
      <c r="H306" s="11"/>
    </row>
    <row r="307" spans="1:8" x14ac:dyDescent="0.25">
      <c r="A307" s="11"/>
      <c r="B307" s="11"/>
      <c r="E307" s="11"/>
      <c r="H307" s="11"/>
    </row>
    <row r="308" spans="1:8" x14ac:dyDescent="0.25">
      <c r="A308" s="11"/>
      <c r="B308" s="11"/>
      <c r="E308" s="11"/>
      <c r="H308" s="11"/>
    </row>
    <row r="309" spans="1:8" x14ac:dyDescent="0.25">
      <c r="A309" s="11"/>
      <c r="B309" s="11"/>
      <c r="E309" s="11"/>
      <c r="H309" s="11"/>
    </row>
    <row r="310" spans="1:8" x14ac:dyDescent="0.25">
      <c r="A310" s="11"/>
      <c r="B310" s="11"/>
      <c r="E310" s="11"/>
      <c r="H310" s="11"/>
    </row>
    <row r="311" spans="1:8" x14ac:dyDescent="0.25">
      <c r="A311" s="11"/>
      <c r="B311" s="11"/>
      <c r="E311" s="11"/>
      <c r="H311" s="11"/>
    </row>
    <row r="312" spans="1:8" x14ac:dyDescent="0.25">
      <c r="A312" s="11"/>
      <c r="B312" s="11"/>
      <c r="E312" s="11"/>
      <c r="H312" s="11"/>
    </row>
    <row r="313" spans="1:8" x14ac:dyDescent="0.25">
      <c r="A313" s="11"/>
      <c r="B313" s="11"/>
      <c r="E313" s="11"/>
      <c r="H313" s="11"/>
    </row>
    <row r="314" spans="1:8" x14ac:dyDescent="0.25">
      <c r="A314" s="11"/>
      <c r="B314" s="11"/>
      <c r="E314" s="11"/>
      <c r="H314" s="11"/>
    </row>
    <row r="315" spans="1:8" x14ac:dyDescent="0.25">
      <c r="A315" s="11"/>
      <c r="B315" s="11"/>
      <c r="E315" s="11"/>
      <c r="H315" s="11"/>
    </row>
    <row r="316" spans="1:8" x14ac:dyDescent="0.25">
      <c r="A316" s="11"/>
      <c r="B316" s="11"/>
      <c r="E316" s="11"/>
      <c r="H316" s="11"/>
    </row>
    <row r="317" spans="1:8" x14ac:dyDescent="0.25">
      <c r="A317" s="11"/>
      <c r="B317" s="11"/>
      <c r="E317" s="11"/>
      <c r="H317" s="11"/>
    </row>
    <row r="318" spans="1:8" x14ac:dyDescent="0.25">
      <c r="A318" s="11"/>
      <c r="B318" s="11"/>
      <c r="E318" s="11"/>
      <c r="H318" s="11"/>
    </row>
    <row r="319" spans="1:8" x14ac:dyDescent="0.25">
      <c r="A319" s="11"/>
      <c r="B319" s="11"/>
      <c r="E319" s="11"/>
      <c r="H319" s="11"/>
    </row>
    <row r="320" spans="1:8" x14ac:dyDescent="0.25">
      <c r="A320" s="11"/>
      <c r="B320" s="11"/>
      <c r="E320" s="11"/>
      <c r="H320" s="11"/>
    </row>
    <row r="321" spans="1:8" x14ac:dyDescent="0.25">
      <c r="A321" s="11"/>
      <c r="B321" s="11"/>
      <c r="E321" s="11"/>
      <c r="H321" s="11"/>
    </row>
    <row r="322" spans="1:8" x14ac:dyDescent="0.25">
      <c r="A322" s="11"/>
      <c r="B322" s="11"/>
      <c r="E322" s="11"/>
      <c r="H322" s="11"/>
    </row>
    <row r="323" spans="1:8" x14ac:dyDescent="0.25">
      <c r="A323" s="11"/>
      <c r="B323" s="11"/>
      <c r="E323" s="11"/>
      <c r="H323" s="11"/>
    </row>
    <row r="324" spans="1:8" x14ac:dyDescent="0.25">
      <c r="A324" s="11"/>
      <c r="B324" s="11"/>
      <c r="E324" s="11"/>
      <c r="H324" s="11"/>
    </row>
    <row r="325" spans="1:8" x14ac:dyDescent="0.25">
      <c r="A325" s="11"/>
      <c r="B325" s="11"/>
      <c r="E325" s="11"/>
      <c r="H325" s="11"/>
    </row>
    <row r="326" spans="1:8" x14ac:dyDescent="0.25">
      <c r="A326" s="11"/>
      <c r="B326" s="11"/>
      <c r="E326" s="11"/>
      <c r="H326" s="11"/>
    </row>
    <row r="327" spans="1:8" x14ac:dyDescent="0.25">
      <c r="A327" s="11"/>
      <c r="B327" s="11"/>
      <c r="E327" s="11"/>
      <c r="H327" s="11"/>
    </row>
    <row r="328" spans="1:8" x14ac:dyDescent="0.25">
      <c r="A328" s="11"/>
      <c r="B328" s="11"/>
      <c r="E328" s="11"/>
      <c r="H328" s="11"/>
    </row>
    <row r="329" spans="1:8" x14ac:dyDescent="0.25">
      <c r="A329" s="11"/>
      <c r="B329" s="11"/>
      <c r="E329" s="11"/>
      <c r="H329" s="11"/>
    </row>
    <row r="330" spans="1:8" x14ac:dyDescent="0.25">
      <c r="A330" s="11"/>
      <c r="B330" s="11"/>
      <c r="E330" s="11"/>
      <c r="H330" s="11"/>
    </row>
    <row r="331" spans="1:8" x14ac:dyDescent="0.25">
      <c r="A331" s="11"/>
      <c r="B331" s="11"/>
      <c r="E331" s="11"/>
      <c r="H331" s="11"/>
    </row>
    <row r="332" spans="1:8" x14ac:dyDescent="0.25">
      <c r="A332" s="11"/>
      <c r="B332" s="11"/>
      <c r="E332" s="11"/>
      <c r="H332" s="11"/>
    </row>
    <row r="333" spans="1:8" x14ac:dyDescent="0.25">
      <c r="A333" s="11"/>
      <c r="B333" s="11"/>
      <c r="E333" s="11"/>
      <c r="H333" s="11"/>
    </row>
    <row r="334" spans="1:8" x14ac:dyDescent="0.25">
      <c r="A334" s="11"/>
      <c r="B334" s="11"/>
      <c r="E334" s="11"/>
      <c r="H334" s="11"/>
    </row>
    <row r="335" spans="1:8" x14ac:dyDescent="0.25">
      <c r="A335" s="11"/>
      <c r="B335" s="11"/>
      <c r="E335" s="11"/>
      <c r="H335" s="11"/>
    </row>
    <row r="336" spans="1:8" x14ac:dyDescent="0.25">
      <c r="A336" s="11"/>
      <c r="B336" s="11"/>
      <c r="E336" s="11"/>
      <c r="H336" s="11"/>
    </row>
    <row r="337" spans="1:8" x14ac:dyDescent="0.25">
      <c r="A337" s="11"/>
      <c r="B337" s="11"/>
      <c r="E337" s="11"/>
      <c r="H337" s="11"/>
    </row>
    <row r="338" spans="1:8" x14ac:dyDescent="0.25">
      <c r="A338" s="11"/>
      <c r="B338" s="11"/>
      <c r="E338" s="11"/>
      <c r="H338" s="11"/>
    </row>
    <row r="339" spans="1:8" x14ac:dyDescent="0.25">
      <c r="A339" s="11"/>
      <c r="B339" s="11"/>
      <c r="E339" s="11"/>
      <c r="H339" s="11"/>
    </row>
    <row r="340" spans="1:8" x14ac:dyDescent="0.25">
      <c r="A340" s="11"/>
      <c r="B340" s="11"/>
      <c r="E340" s="11"/>
      <c r="H340" s="11"/>
    </row>
    <row r="341" spans="1:8" x14ac:dyDescent="0.25">
      <c r="A341" s="11"/>
      <c r="B341" s="11"/>
      <c r="E341" s="11"/>
      <c r="H341" s="11"/>
    </row>
    <row r="342" spans="1:8" x14ac:dyDescent="0.25">
      <c r="A342" s="11"/>
      <c r="B342" s="11"/>
      <c r="E342" s="11"/>
      <c r="H342" s="11"/>
    </row>
    <row r="343" spans="1:8" x14ac:dyDescent="0.25">
      <c r="A343" s="11"/>
      <c r="B343" s="11"/>
      <c r="E343" s="11"/>
      <c r="H343" s="11"/>
    </row>
    <row r="344" spans="1:8" x14ac:dyDescent="0.25">
      <c r="A344" s="11"/>
      <c r="B344" s="11"/>
      <c r="E344" s="11"/>
      <c r="H344" s="11"/>
    </row>
    <row r="345" spans="1:8" x14ac:dyDescent="0.25">
      <c r="A345" s="11"/>
      <c r="B345" s="11"/>
      <c r="E345" s="11"/>
      <c r="H345" s="11"/>
    </row>
    <row r="346" spans="1:8" x14ac:dyDescent="0.25">
      <c r="A346" s="11"/>
      <c r="B346" s="11"/>
      <c r="E346" s="11"/>
      <c r="H346" s="11"/>
    </row>
    <row r="347" spans="1:8" x14ac:dyDescent="0.25">
      <c r="A347" s="11"/>
      <c r="B347" s="11"/>
      <c r="E347" s="11"/>
      <c r="H347" s="11"/>
    </row>
    <row r="348" spans="1:8" x14ac:dyDescent="0.25">
      <c r="A348" s="11"/>
      <c r="B348" s="11"/>
      <c r="E348" s="11"/>
      <c r="H348" s="11"/>
    </row>
    <row r="349" spans="1:8" x14ac:dyDescent="0.25">
      <c r="A349" s="11"/>
      <c r="B349" s="11"/>
      <c r="E349" s="11"/>
      <c r="H349" s="11"/>
    </row>
    <row r="350" spans="1:8" x14ac:dyDescent="0.25">
      <c r="A350" s="11"/>
      <c r="B350" s="11"/>
      <c r="E350" s="11"/>
      <c r="H350" s="11"/>
    </row>
    <row r="351" spans="1:8" x14ac:dyDescent="0.25">
      <c r="A351" s="11"/>
      <c r="B351" s="11"/>
      <c r="E351" s="11"/>
      <c r="H351" s="11"/>
    </row>
    <row r="352" spans="1:8" x14ac:dyDescent="0.25">
      <c r="A352" s="11"/>
      <c r="B352" s="11"/>
      <c r="E352" s="11"/>
      <c r="H352" s="11"/>
    </row>
    <row r="353" spans="1:8" x14ac:dyDescent="0.25">
      <c r="A353" s="11"/>
      <c r="B353" s="11"/>
      <c r="E353" s="11"/>
      <c r="H353" s="11"/>
    </row>
    <row r="354" spans="1:8" x14ac:dyDescent="0.25">
      <c r="A354" s="11"/>
      <c r="B354" s="11"/>
      <c r="E354" s="11"/>
      <c r="H354" s="11"/>
    </row>
    <row r="355" spans="1:8" x14ac:dyDescent="0.25">
      <c r="A355" s="11"/>
      <c r="B355" s="11"/>
      <c r="E355" s="11"/>
      <c r="H355" s="11"/>
    </row>
    <row r="356" spans="1:8" x14ac:dyDescent="0.25">
      <c r="A356" s="11"/>
      <c r="B356" s="11"/>
      <c r="E356" s="11"/>
      <c r="H356" s="11"/>
    </row>
    <row r="357" spans="1:8" x14ac:dyDescent="0.25">
      <c r="A357" s="11"/>
      <c r="B357" s="11"/>
      <c r="E357" s="11"/>
      <c r="H357" s="11"/>
    </row>
    <row r="358" spans="1:8" x14ac:dyDescent="0.25">
      <c r="A358" s="11"/>
      <c r="B358" s="11"/>
      <c r="E358" s="11"/>
      <c r="H358" s="11"/>
    </row>
    <row r="359" spans="1:8" x14ac:dyDescent="0.25">
      <c r="A359" s="11"/>
      <c r="B359" s="11"/>
      <c r="E359" s="11"/>
      <c r="H359" s="11"/>
    </row>
    <row r="360" spans="1:8" x14ac:dyDescent="0.25">
      <c r="A360" s="11"/>
      <c r="B360" s="11"/>
      <c r="E360" s="11"/>
      <c r="H360" s="11"/>
    </row>
    <row r="361" spans="1:8" x14ac:dyDescent="0.25">
      <c r="A361" s="11"/>
      <c r="B361" s="11"/>
      <c r="E361" s="11"/>
      <c r="H361" s="11"/>
    </row>
    <row r="362" spans="1:8" x14ac:dyDescent="0.25">
      <c r="A362" s="11"/>
      <c r="B362" s="11"/>
      <c r="E362" s="11"/>
      <c r="H362" s="11"/>
    </row>
    <row r="363" spans="1:8" x14ac:dyDescent="0.25">
      <c r="A363" s="11"/>
      <c r="B363" s="11"/>
      <c r="E363" s="11"/>
      <c r="H363" s="11"/>
    </row>
    <row r="364" spans="1:8" x14ac:dyDescent="0.25">
      <c r="A364" s="11"/>
      <c r="B364" s="11"/>
      <c r="E364" s="11"/>
      <c r="H364" s="11"/>
    </row>
    <row r="365" spans="1:8" x14ac:dyDescent="0.25">
      <c r="A365" s="11"/>
      <c r="B365" s="11"/>
      <c r="E365" s="11"/>
      <c r="H365" s="11"/>
    </row>
    <row r="366" spans="1:8" x14ac:dyDescent="0.25">
      <c r="A366" s="11"/>
      <c r="B366" s="11"/>
      <c r="E366" s="11"/>
      <c r="H366" s="11"/>
    </row>
    <row r="367" spans="1:8" x14ac:dyDescent="0.25">
      <c r="A367" s="11"/>
      <c r="B367" s="11"/>
      <c r="E367" s="11"/>
      <c r="H367" s="11"/>
    </row>
    <row r="368" spans="1:8" x14ac:dyDescent="0.25">
      <c r="A368" s="11"/>
      <c r="B368" s="11"/>
      <c r="E368" s="11"/>
      <c r="H368" s="11"/>
    </row>
    <row r="369" spans="1:8" x14ac:dyDescent="0.25">
      <c r="A369" s="11"/>
      <c r="B369" s="11"/>
      <c r="E369" s="11"/>
      <c r="H369" s="11"/>
    </row>
    <row r="370" spans="1:8" x14ac:dyDescent="0.25">
      <c r="A370" s="11"/>
      <c r="B370" s="11"/>
      <c r="E370" s="11"/>
      <c r="H370" s="11"/>
    </row>
    <row r="371" spans="1:8" x14ac:dyDescent="0.25">
      <c r="A371" s="11"/>
      <c r="B371" s="11"/>
      <c r="E371" s="11"/>
      <c r="H371" s="11"/>
    </row>
    <row r="372" spans="1:8" x14ac:dyDescent="0.25">
      <c r="A372" s="11"/>
      <c r="B372" s="11"/>
      <c r="E372" s="11"/>
      <c r="H372" s="11"/>
    </row>
    <row r="373" spans="1:8" x14ac:dyDescent="0.25">
      <c r="A373" s="11"/>
      <c r="B373" s="11"/>
      <c r="E373" s="11"/>
      <c r="H373" s="11"/>
    </row>
    <row r="374" spans="1:8" x14ac:dyDescent="0.25">
      <c r="A374" s="11"/>
      <c r="B374" s="11"/>
      <c r="E374" s="11"/>
      <c r="H374" s="11"/>
    </row>
    <row r="375" spans="1:8" x14ac:dyDescent="0.25">
      <c r="A375" s="11"/>
      <c r="B375" s="11"/>
      <c r="E375" s="11"/>
      <c r="H375" s="11"/>
    </row>
    <row r="376" spans="1:8" x14ac:dyDescent="0.25">
      <c r="A376" s="11"/>
      <c r="B376" s="11"/>
      <c r="E376" s="11"/>
      <c r="H376" s="11"/>
    </row>
    <row r="377" spans="1:8" x14ac:dyDescent="0.25">
      <c r="A377" s="11"/>
      <c r="B377" s="11"/>
      <c r="E377" s="11"/>
      <c r="H377" s="11"/>
    </row>
    <row r="378" spans="1:8" x14ac:dyDescent="0.25">
      <c r="A378" s="11"/>
      <c r="B378" s="11"/>
      <c r="E378" s="11"/>
      <c r="H378" s="11"/>
    </row>
    <row r="379" spans="1:8" x14ac:dyDescent="0.25">
      <c r="A379" s="11"/>
      <c r="B379" s="11"/>
      <c r="E379" s="11"/>
      <c r="H379" s="11"/>
    </row>
    <row r="380" spans="1:8" x14ac:dyDescent="0.25">
      <c r="A380" s="11"/>
      <c r="B380" s="11"/>
      <c r="E380" s="11"/>
      <c r="H380" s="11"/>
    </row>
    <row r="381" spans="1:8" x14ac:dyDescent="0.25">
      <c r="A381" s="11"/>
      <c r="B381" s="11"/>
      <c r="E381" s="11"/>
      <c r="H381" s="11"/>
    </row>
    <row r="382" spans="1:8" x14ac:dyDescent="0.25">
      <c r="A382" s="11"/>
      <c r="B382" s="11"/>
      <c r="E382" s="11"/>
      <c r="H382" s="11"/>
    </row>
    <row r="383" spans="1:8" x14ac:dyDescent="0.25">
      <c r="A383" s="11"/>
      <c r="B383" s="11"/>
      <c r="E383" s="11"/>
      <c r="H383" s="11"/>
    </row>
    <row r="384" spans="1:8" x14ac:dyDescent="0.25">
      <c r="A384" s="11"/>
      <c r="B384" s="11"/>
      <c r="E384" s="11"/>
      <c r="H384" s="11"/>
    </row>
    <row r="385" spans="1:8" x14ac:dyDescent="0.25">
      <c r="A385" s="11"/>
      <c r="B385" s="11"/>
      <c r="E385" s="11"/>
      <c r="H385" s="11"/>
    </row>
    <row r="386" spans="1:8" x14ac:dyDescent="0.25">
      <c r="A386" s="11"/>
      <c r="B386" s="11"/>
      <c r="E386" s="11"/>
      <c r="H386" s="11"/>
    </row>
    <row r="387" spans="1:8" x14ac:dyDescent="0.25">
      <c r="A387" s="11"/>
      <c r="B387" s="11"/>
      <c r="E387" s="11"/>
      <c r="H387" s="11"/>
    </row>
    <row r="388" spans="1:8" x14ac:dyDescent="0.25">
      <c r="A388" s="11"/>
      <c r="B388" s="11"/>
      <c r="E388" s="11"/>
      <c r="H388" s="11"/>
    </row>
    <row r="389" spans="1:8" x14ac:dyDescent="0.25">
      <c r="A389" s="11"/>
      <c r="B389" s="11"/>
      <c r="E389" s="11"/>
      <c r="H389" s="11"/>
    </row>
    <row r="390" spans="1:8" x14ac:dyDescent="0.25">
      <c r="A390" s="11"/>
      <c r="B390" s="11"/>
      <c r="E390" s="11"/>
      <c r="H390" s="11"/>
    </row>
    <row r="391" spans="1:8" x14ac:dyDescent="0.25">
      <c r="A391" s="11"/>
      <c r="B391" s="11"/>
      <c r="E391" s="11"/>
      <c r="H391" s="11"/>
    </row>
    <row r="392" spans="1:8" x14ac:dyDescent="0.25">
      <c r="A392" s="11"/>
      <c r="B392" s="11"/>
      <c r="E392" s="11"/>
      <c r="H392" s="11"/>
    </row>
    <row r="393" spans="1:8" x14ac:dyDescent="0.25">
      <c r="A393" s="11"/>
      <c r="B393" s="11"/>
      <c r="E393" s="11"/>
      <c r="H393" s="11"/>
    </row>
    <row r="394" spans="1:8" x14ac:dyDescent="0.25">
      <c r="A394" s="11"/>
      <c r="B394" s="11"/>
      <c r="E394" s="11"/>
      <c r="H394" s="11"/>
    </row>
    <row r="395" spans="1:8" x14ac:dyDescent="0.25">
      <c r="A395" s="11"/>
      <c r="B395" s="11"/>
      <c r="E395" s="11"/>
      <c r="H395" s="11"/>
    </row>
    <row r="396" spans="1:8" x14ac:dyDescent="0.25">
      <c r="A396" s="11"/>
      <c r="B396" s="11"/>
      <c r="E396" s="11"/>
      <c r="H396" s="11"/>
    </row>
    <row r="397" spans="1:8" x14ac:dyDescent="0.25">
      <c r="A397" s="11"/>
      <c r="B397" s="11"/>
      <c r="E397" s="11"/>
      <c r="H397" s="11"/>
    </row>
    <row r="398" spans="1:8" x14ac:dyDescent="0.25">
      <c r="A398" s="11"/>
      <c r="B398" s="11"/>
      <c r="E398" s="11"/>
      <c r="H398" s="11"/>
    </row>
    <row r="399" spans="1:8" x14ac:dyDescent="0.25">
      <c r="A399" s="11"/>
      <c r="B399" s="11"/>
      <c r="E399" s="11"/>
      <c r="H399" s="11"/>
    </row>
    <row r="400" spans="1:8" x14ac:dyDescent="0.25">
      <c r="A400" s="11"/>
      <c r="B400" s="11"/>
      <c r="E400" s="11"/>
      <c r="H400" s="11"/>
    </row>
    <row r="401" spans="1:8" x14ac:dyDescent="0.25">
      <c r="A401" s="11"/>
      <c r="B401" s="11"/>
      <c r="E401" s="11"/>
      <c r="H401" s="11"/>
    </row>
    <row r="402" spans="1:8" x14ac:dyDescent="0.25">
      <c r="A402" s="11"/>
      <c r="B402" s="11"/>
      <c r="E402" s="11"/>
      <c r="H402" s="11"/>
    </row>
    <row r="403" spans="1:8" x14ac:dyDescent="0.25">
      <c r="A403" s="11"/>
      <c r="B403" s="11"/>
      <c r="E403" s="11"/>
      <c r="H403" s="11"/>
    </row>
    <row r="404" spans="1:8" x14ac:dyDescent="0.25">
      <c r="A404" s="11"/>
      <c r="B404" s="11"/>
      <c r="E404" s="11"/>
      <c r="H404" s="11"/>
    </row>
    <row r="405" spans="1:8" x14ac:dyDescent="0.25">
      <c r="A405" s="11"/>
      <c r="B405" s="11"/>
      <c r="E405" s="11"/>
      <c r="H405" s="11"/>
    </row>
    <row r="406" spans="1:8" x14ac:dyDescent="0.25">
      <c r="A406" s="11"/>
      <c r="B406" s="11"/>
      <c r="E406" s="11"/>
      <c r="H406" s="11"/>
    </row>
    <row r="407" spans="1:8" x14ac:dyDescent="0.25">
      <c r="A407" s="11"/>
      <c r="B407" s="11"/>
      <c r="E407" s="11"/>
      <c r="H407" s="11"/>
    </row>
    <row r="408" spans="1:8" x14ac:dyDescent="0.25">
      <c r="A408" s="11"/>
      <c r="B408" s="11"/>
      <c r="E408" s="11"/>
      <c r="H408" s="11"/>
    </row>
    <row r="409" spans="1:8" x14ac:dyDescent="0.25">
      <c r="A409" s="11"/>
      <c r="B409" s="11"/>
      <c r="E409" s="11"/>
      <c r="H409" s="11"/>
    </row>
    <row r="410" spans="1:8" x14ac:dyDescent="0.25">
      <c r="A410" s="11"/>
      <c r="B410" s="11"/>
      <c r="E410" s="11"/>
      <c r="H410" s="11"/>
    </row>
    <row r="411" spans="1:8" x14ac:dyDescent="0.25">
      <c r="A411" s="11"/>
      <c r="B411" s="11"/>
      <c r="E411" s="11"/>
      <c r="H411" s="11"/>
    </row>
    <row r="412" spans="1:8" x14ac:dyDescent="0.25">
      <c r="A412" s="11"/>
      <c r="B412" s="11"/>
      <c r="E412" s="11"/>
      <c r="H412" s="11"/>
    </row>
    <row r="413" spans="1:8" x14ac:dyDescent="0.25">
      <c r="A413" s="11"/>
      <c r="B413" s="11"/>
      <c r="E413" s="11"/>
      <c r="H413" s="11"/>
    </row>
    <row r="414" spans="1:8" x14ac:dyDescent="0.25">
      <c r="A414" s="11"/>
      <c r="B414" s="11"/>
      <c r="E414" s="11"/>
      <c r="H414" s="11"/>
    </row>
    <row r="415" spans="1:8" x14ac:dyDescent="0.25">
      <c r="A415" s="11"/>
      <c r="B415" s="11"/>
      <c r="E415" s="11"/>
      <c r="H415" s="11"/>
    </row>
    <row r="416" spans="1:8" x14ac:dyDescent="0.25">
      <c r="A416" s="11"/>
      <c r="B416" s="11"/>
      <c r="E416" s="11"/>
      <c r="H416" s="11"/>
    </row>
    <row r="417" spans="1:8" x14ac:dyDescent="0.25">
      <c r="A417" s="11"/>
      <c r="B417" s="11"/>
      <c r="E417" s="11"/>
      <c r="H417" s="11"/>
    </row>
    <row r="418" spans="1:8" x14ac:dyDescent="0.25">
      <c r="A418" s="11"/>
      <c r="B418" s="11"/>
      <c r="E418" s="11"/>
      <c r="H418" s="11"/>
    </row>
    <row r="419" spans="1:8" x14ac:dyDescent="0.25">
      <c r="A419" s="11"/>
      <c r="B419" s="11"/>
      <c r="E419" s="11"/>
      <c r="H419" s="11"/>
    </row>
    <row r="420" spans="1:8" x14ac:dyDescent="0.25">
      <c r="A420" s="11"/>
      <c r="B420" s="11"/>
      <c r="E420" s="11"/>
      <c r="H420" s="11"/>
    </row>
    <row r="421" spans="1:8" x14ac:dyDescent="0.25">
      <c r="A421" s="11"/>
      <c r="B421" s="11"/>
      <c r="E421" s="11"/>
      <c r="H421" s="11"/>
    </row>
    <row r="422" spans="1:8" x14ac:dyDescent="0.25">
      <c r="A422" s="11"/>
      <c r="B422" s="11"/>
      <c r="E422" s="11"/>
      <c r="H422" s="11"/>
    </row>
    <row r="423" spans="1:8" x14ac:dyDescent="0.25">
      <c r="A423" s="11"/>
      <c r="B423" s="11"/>
      <c r="E423" s="11"/>
      <c r="H423" s="11"/>
    </row>
    <row r="424" spans="1:8" x14ac:dyDescent="0.25">
      <c r="A424" s="11"/>
      <c r="B424" s="11"/>
      <c r="E424" s="11"/>
      <c r="H424" s="11"/>
    </row>
    <row r="425" spans="1:8" x14ac:dyDescent="0.25">
      <c r="A425" s="11"/>
      <c r="B425" s="11"/>
      <c r="E425" s="11"/>
      <c r="H425" s="11"/>
    </row>
    <row r="426" spans="1:8" x14ac:dyDescent="0.25">
      <c r="A426" s="11"/>
      <c r="B426" s="11"/>
      <c r="E426" s="11"/>
      <c r="H426" s="11"/>
    </row>
    <row r="427" spans="1:8" x14ac:dyDescent="0.25">
      <c r="A427" s="11"/>
      <c r="B427" s="11"/>
      <c r="E427" s="11"/>
      <c r="H427" s="11"/>
    </row>
    <row r="428" spans="1:8" x14ac:dyDescent="0.25">
      <c r="A428" s="11"/>
      <c r="B428" s="11"/>
      <c r="E428" s="11"/>
      <c r="H428" s="11"/>
    </row>
    <row r="429" spans="1:8" x14ac:dyDescent="0.25">
      <c r="A429" s="11"/>
      <c r="B429" s="11"/>
      <c r="E429" s="11"/>
      <c r="H429" s="11"/>
    </row>
    <row r="430" spans="1:8" x14ac:dyDescent="0.25">
      <c r="A430" s="11"/>
      <c r="B430" s="11"/>
      <c r="E430" s="11"/>
      <c r="H430" s="11"/>
    </row>
    <row r="431" spans="1:8" x14ac:dyDescent="0.25">
      <c r="A431" s="11"/>
      <c r="B431" s="11"/>
      <c r="E431" s="11"/>
      <c r="H431" s="11"/>
    </row>
    <row r="432" spans="1:8" x14ac:dyDescent="0.25">
      <c r="A432" s="11"/>
      <c r="B432" s="11"/>
      <c r="E432" s="11"/>
      <c r="H432" s="11"/>
    </row>
    <row r="433" spans="1:8" x14ac:dyDescent="0.25">
      <c r="A433" s="11"/>
      <c r="B433" s="11"/>
      <c r="E433" s="11"/>
      <c r="H433" s="11"/>
    </row>
    <row r="434" spans="1:8" x14ac:dyDescent="0.25">
      <c r="A434" s="11"/>
      <c r="B434" s="11"/>
      <c r="E434" s="11"/>
      <c r="H434" s="11"/>
    </row>
    <row r="435" spans="1:8" x14ac:dyDescent="0.25">
      <c r="A435" s="11"/>
      <c r="B435" s="11"/>
      <c r="E435" s="11"/>
      <c r="H435" s="11"/>
    </row>
    <row r="436" spans="1:8" x14ac:dyDescent="0.25">
      <c r="A436" s="11"/>
      <c r="B436" s="11"/>
      <c r="E436" s="11"/>
      <c r="H436" s="11"/>
    </row>
    <row r="437" spans="1:8" x14ac:dyDescent="0.25">
      <c r="A437" s="11"/>
      <c r="B437" s="11"/>
      <c r="E437" s="11"/>
      <c r="H437" s="11"/>
    </row>
    <row r="438" spans="1:8" x14ac:dyDescent="0.25">
      <c r="A438" s="11"/>
      <c r="B438" s="11"/>
      <c r="E438" s="11"/>
      <c r="H438" s="11"/>
    </row>
    <row r="439" spans="1:8" x14ac:dyDescent="0.25">
      <c r="A439" s="11"/>
      <c r="B439" s="11"/>
      <c r="E439" s="11"/>
      <c r="H439" s="11"/>
    </row>
    <row r="440" spans="1:8" x14ac:dyDescent="0.25">
      <c r="A440" s="11"/>
      <c r="B440" s="11"/>
      <c r="E440" s="11"/>
      <c r="H440" s="11"/>
    </row>
    <row r="441" spans="1:8" x14ac:dyDescent="0.25">
      <c r="A441" s="11"/>
      <c r="B441" s="11"/>
      <c r="E441" s="11"/>
      <c r="H441" s="11"/>
    </row>
    <row r="442" spans="1:8" x14ac:dyDescent="0.25">
      <c r="A442" s="11"/>
      <c r="B442" s="11"/>
      <c r="E442" s="11"/>
      <c r="H442" s="11"/>
    </row>
    <row r="443" spans="1:8" x14ac:dyDescent="0.25">
      <c r="A443" s="11"/>
      <c r="B443" s="11"/>
      <c r="E443" s="11"/>
      <c r="H443" s="11"/>
    </row>
    <row r="444" spans="1:8" x14ac:dyDescent="0.25">
      <c r="A444" s="11"/>
      <c r="B444" s="11"/>
      <c r="E444" s="11"/>
      <c r="H444" s="11"/>
    </row>
    <row r="445" spans="1:8" x14ac:dyDescent="0.25">
      <c r="A445" s="11"/>
      <c r="B445" s="11"/>
      <c r="E445" s="11"/>
      <c r="H445" s="11"/>
    </row>
    <row r="446" spans="1:8" x14ac:dyDescent="0.25">
      <c r="A446" s="11"/>
      <c r="B446" s="11"/>
      <c r="E446" s="11"/>
      <c r="H446" s="11"/>
    </row>
    <row r="447" spans="1:8" x14ac:dyDescent="0.25">
      <c r="A447" s="11"/>
      <c r="B447" s="11"/>
      <c r="E447" s="11"/>
      <c r="H447" s="11"/>
    </row>
    <row r="448" spans="1:8" x14ac:dyDescent="0.25">
      <c r="A448" s="11"/>
      <c r="B448" s="11"/>
      <c r="E448" s="11"/>
      <c r="H448" s="11"/>
    </row>
    <row r="449" spans="1:8" x14ac:dyDescent="0.25">
      <c r="A449" s="11"/>
      <c r="B449" s="11"/>
      <c r="E449" s="11"/>
      <c r="H449" s="11"/>
    </row>
    <row r="450" spans="1:8" x14ac:dyDescent="0.25">
      <c r="A450" s="11"/>
      <c r="B450" s="11"/>
      <c r="E450" s="11"/>
      <c r="H450" s="11"/>
    </row>
    <row r="451" spans="1:8" x14ac:dyDescent="0.25">
      <c r="A451" s="11"/>
      <c r="B451" s="11"/>
      <c r="E451" s="11"/>
      <c r="H451" s="11"/>
    </row>
    <row r="452" spans="1:8" x14ac:dyDescent="0.25">
      <c r="A452" s="11"/>
      <c r="B452" s="11"/>
      <c r="E452" s="11"/>
      <c r="H452" s="11"/>
    </row>
    <row r="453" spans="1:8" x14ac:dyDescent="0.25">
      <c r="A453" s="11"/>
      <c r="B453" s="11"/>
      <c r="E453" s="11"/>
      <c r="H453" s="11"/>
    </row>
    <row r="454" spans="1:8" x14ac:dyDescent="0.25">
      <c r="A454" s="11"/>
      <c r="B454" s="11"/>
      <c r="E454" s="11"/>
      <c r="H454" s="11"/>
    </row>
    <row r="455" spans="1:8" x14ac:dyDescent="0.25">
      <c r="A455" s="11"/>
      <c r="B455" s="11"/>
      <c r="E455" s="11"/>
      <c r="H455" s="11"/>
    </row>
    <row r="456" spans="1:8" x14ac:dyDescent="0.25">
      <c r="A456" s="11"/>
      <c r="B456" s="11"/>
      <c r="E456" s="11"/>
      <c r="H456" s="11"/>
    </row>
    <row r="457" spans="1:8" x14ac:dyDescent="0.25">
      <c r="A457" s="11"/>
      <c r="B457" s="11"/>
      <c r="E457" s="11"/>
      <c r="H457" s="11"/>
    </row>
    <row r="458" spans="1:8" x14ac:dyDescent="0.25">
      <c r="A458" s="11"/>
      <c r="B458" s="11"/>
      <c r="E458" s="11"/>
      <c r="H458" s="11"/>
    </row>
    <row r="459" spans="1:8" x14ac:dyDescent="0.25">
      <c r="A459" s="11"/>
      <c r="B459" s="11"/>
      <c r="E459" s="11"/>
      <c r="H459" s="11"/>
    </row>
    <row r="460" spans="1:8" x14ac:dyDescent="0.25">
      <c r="A460" s="11"/>
      <c r="B460" s="11"/>
      <c r="E460" s="11"/>
      <c r="H460" s="11"/>
    </row>
    <row r="461" spans="1:8" x14ac:dyDescent="0.25">
      <c r="A461" s="11"/>
      <c r="B461" s="11"/>
      <c r="E461" s="11"/>
      <c r="H461" s="11"/>
    </row>
    <row r="462" spans="1:8" x14ac:dyDescent="0.25">
      <c r="A462" s="11"/>
      <c r="B462" s="11"/>
      <c r="E462" s="11"/>
      <c r="H462" s="11"/>
    </row>
    <row r="463" spans="1:8" x14ac:dyDescent="0.25">
      <c r="A463" s="11"/>
      <c r="B463" s="11"/>
      <c r="E463" s="11"/>
      <c r="H463" s="11"/>
    </row>
    <row r="464" spans="1:8" x14ac:dyDescent="0.25">
      <c r="A464" s="11"/>
      <c r="B464" s="11"/>
      <c r="E464" s="11"/>
      <c r="H464" s="11"/>
    </row>
    <row r="465" spans="1:8" x14ac:dyDescent="0.25">
      <c r="A465" s="11"/>
      <c r="B465" s="11"/>
      <c r="E465" s="11"/>
      <c r="H465" s="11"/>
    </row>
    <row r="466" spans="1:8" x14ac:dyDescent="0.25">
      <c r="A466" s="11"/>
      <c r="B466" s="11"/>
      <c r="E466" s="11"/>
      <c r="H466" s="11"/>
    </row>
    <row r="467" spans="1:8" x14ac:dyDescent="0.25">
      <c r="A467" s="11"/>
      <c r="B467" s="11"/>
      <c r="E467" s="11"/>
      <c r="H467" s="11"/>
    </row>
    <row r="468" spans="1:8" x14ac:dyDescent="0.25">
      <c r="A468" s="11"/>
      <c r="B468" s="11"/>
      <c r="E468" s="11"/>
      <c r="H468" s="11"/>
    </row>
    <row r="469" spans="1:8" x14ac:dyDescent="0.25">
      <c r="A469" s="11"/>
      <c r="B469" s="11"/>
      <c r="E469" s="11"/>
      <c r="H469" s="11"/>
    </row>
    <row r="470" spans="1:8" x14ac:dyDescent="0.25">
      <c r="A470" s="11"/>
      <c r="B470" s="11"/>
      <c r="E470" s="11"/>
      <c r="H470" s="11"/>
    </row>
    <row r="471" spans="1:8" x14ac:dyDescent="0.25">
      <c r="A471" s="11"/>
      <c r="B471" s="11"/>
      <c r="E471" s="11"/>
      <c r="H471" s="11"/>
    </row>
    <row r="472" spans="1:8" x14ac:dyDescent="0.25">
      <c r="A472" s="11"/>
      <c r="B472" s="11"/>
      <c r="E472" s="11"/>
      <c r="H472" s="11"/>
    </row>
    <row r="473" spans="1:8" x14ac:dyDescent="0.25">
      <c r="A473" s="11"/>
      <c r="B473" s="11"/>
      <c r="E473" s="11"/>
      <c r="H473" s="11"/>
    </row>
    <row r="474" spans="1:8" x14ac:dyDescent="0.25">
      <c r="A474" s="11"/>
      <c r="B474" s="11"/>
      <c r="E474" s="11"/>
      <c r="H474" s="11"/>
    </row>
    <row r="475" spans="1:8" x14ac:dyDescent="0.25">
      <c r="A475" s="11"/>
      <c r="B475" s="11"/>
      <c r="E475" s="11"/>
      <c r="H475" s="11"/>
    </row>
    <row r="476" spans="1:8" x14ac:dyDescent="0.25">
      <c r="A476" s="11"/>
      <c r="B476" s="11"/>
      <c r="E476" s="11"/>
      <c r="H476" s="11"/>
    </row>
    <row r="477" spans="1:8" x14ac:dyDescent="0.25">
      <c r="A477" s="11"/>
      <c r="B477" s="11"/>
      <c r="E477" s="11"/>
      <c r="H477" s="11"/>
    </row>
    <row r="478" spans="1:8" x14ac:dyDescent="0.25">
      <c r="A478" s="11"/>
      <c r="B478" s="11"/>
      <c r="E478" s="11"/>
      <c r="H478" s="11"/>
    </row>
    <row r="479" spans="1:8" x14ac:dyDescent="0.25">
      <c r="A479" s="11"/>
      <c r="B479" s="11"/>
      <c r="E479" s="11"/>
      <c r="H479" s="11"/>
    </row>
    <row r="480" spans="1:8" x14ac:dyDescent="0.25">
      <c r="A480" s="11"/>
      <c r="B480" s="11"/>
      <c r="E480" s="11"/>
      <c r="H480" s="11"/>
    </row>
    <row r="481" spans="1:8" x14ac:dyDescent="0.25">
      <c r="A481" s="11"/>
      <c r="B481" s="11"/>
      <c r="E481" s="11"/>
      <c r="H481" s="11"/>
    </row>
    <row r="482" spans="1:8" x14ac:dyDescent="0.25">
      <c r="A482" s="11"/>
      <c r="B482" s="11"/>
      <c r="E482" s="11"/>
      <c r="H482" s="11"/>
    </row>
    <row r="483" spans="1:8" x14ac:dyDescent="0.25">
      <c r="A483" s="11"/>
      <c r="B483" s="11"/>
      <c r="E483" s="11"/>
      <c r="H483" s="11"/>
    </row>
    <row r="484" spans="1:8" x14ac:dyDescent="0.25">
      <c r="A484" s="11"/>
      <c r="B484" s="11"/>
      <c r="E484" s="11"/>
      <c r="H484" s="11"/>
    </row>
    <row r="485" spans="1:8" x14ac:dyDescent="0.25">
      <c r="A485" s="11"/>
      <c r="B485" s="11"/>
      <c r="E485" s="11"/>
      <c r="H485" s="11"/>
    </row>
    <row r="486" spans="1:8" x14ac:dyDescent="0.25">
      <c r="A486" s="11"/>
      <c r="B486" s="11"/>
      <c r="E486" s="11"/>
      <c r="H486" s="11"/>
    </row>
    <row r="487" spans="1:8" x14ac:dyDescent="0.25">
      <c r="A487" s="11"/>
      <c r="B487" s="11"/>
      <c r="E487" s="11"/>
      <c r="H487" s="11"/>
    </row>
    <row r="488" spans="1:8" x14ac:dyDescent="0.25">
      <c r="A488" s="11"/>
      <c r="B488" s="11"/>
      <c r="E488" s="11"/>
      <c r="H488" s="11"/>
    </row>
    <row r="489" spans="1:8" x14ac:dyDescent="0.25">
      <c r="A489" s="11"/>
      <c r="B489" s="11"/>
      <c r="E489" s="11"/>
      <c r="H489" s="11"/>
    </row>
    <row r="490" spans="1:8" x14ac:dyDescent="0.25">
      <c r="A490" s="11"/>
      <c r="B490" s="11"/>
      <c r="E490" s="11"/>
      <c r="H490" s="11"/>
    </row>
    <row r="491" spans="1:8" x14ac:dyDescent="0.25">
      <c r="A491" s="11"/>
      <c r="B491" s="11"/>
      <c r="E491" s="11"/>
      <c r="H491" s="11"/>
    </row>
    <row r="492" spans="1:8" x14ac:dyDescent="0.25">
      <c r="A492" s="11"/>
      <c r="B492" s="11"/>
      <c r="E492" s="11"/>
      <c r="H492" s="11"/>
    </row>
    <row r="493" spans="1:8" x14ac:dyDescent="0.25">
      <c r="A493" s="11"/>
      <c r="B493" s="11"/>
      <c r="E493" s="11"/>
      <c r="H493" s="11"/>
    </row>
    <row r="494" spans="1:8" x14ac:dyDescent="0.25">
      <c r="A494" s="11"/>
      <c r="B494" s="11"/>
      <c r="E494" s="11"/>
      <c r="H494" s="11"/>
    </row>
    <row r="495" spans="1:8" x14ac:dyDescent="0.25">
      <c r="A495" s="11"/>
      <c r="B495" s="11"/>
      <c r="E495" s="11"/>
      <c r="H495" s="11"/>
    </row>
    <row r="496" spans="1:8" x14ac:dyDescent="0.25">
      <c r="A496" s="11"/>
      <c r="B496" s="11"/>
      <c r="E496" s="11"/>
      <c r="H496" s="11"/>
    </row>
    <row r="497" spans="1:8" x14ac:dyDescent="0.25">
      <c r="A497" s="11"/>
      <c r="B497" s="11"/>
      <c r="E497" s="11"/>
      <c r="H497" s="11"/>
    </row>
    <row r="498" spans="1:8" x14ac:dyDescent="0.25">
      <c r="A498" s="11"/>
      <c r="B498" s="11"/>
      <c r="E498" s="11"/>
      <c r="H498" s="11"/>
    </row>
    <row r="499" spans="1:8" x14ac:dyDescent="0.25">
      <c r="A499" s="11"/>
      <c r="B499" s="11"/>
      <c r="E499" s="11"/>
      <c r="H499" s="11"/>
    </row>
    <row r="500" spans="1:8" x14ac:dyDescent="0.25">
      <c r="A500" s="11"/>
      <c r="B500" s="11"/>
      <c r="E500" s="11"/>
      <c r="H500" s="11"/>
    </row>
    <row r="501" spans="1:8" x14ac:dyDescent="0.25">
      <c r="A501" s="11"/>
      <c r="B501" s="11"/>
      <c r="E501" s="11"/>
      <c r="H501" s="11"/>
    </row>
    <row r="502" spans="1:8" x14ac:dyDescent="0.25">
      <c r="A502" s="11"/>
      <c r="B502" s="11"/>
      <c r="E502" s="11"/>
      <c r="H502" s="11"/>
    </row>
    <row r="503" spans="1:8" x14ac:dyDescent="0.25">
      <c r="A503" s="11"/>
      <c r="B503" s="11"/>
      <c r="E503" s="11"/>
      <c r="H503" s="11"/>
    </row>
    <row r="504" spans="1:8" x14ac:dyDescent="0.25">
      <c r="A504" s="11"/>
      <c r="B504" s="11"/>
      <c r="E504" s="11"/>
      <c r="H504" s="11"/>
    </row>
    <row r="505" spans="1:8" x14ac:dyDescent="0.25">
      <c r="A505" s="11"/>
      <c r="B505" s="11"/>
      <c r="E505" s="11"/>
      <c r="H505" s="11"/>
    </row>
    <row r="506" spans="1:8" x14ac:dyDescent="0.25">
      <c r="A506" s="11"/>
      <c r="B506" s="11"/>
      <c r="E506" s="11"/>
      <c r="H506" s="11"/>
    </row>
    <row r="507" spans="1:8" x14ac:dyDescent="0.25">
      <c r="A507" s="11"/>
      <c r="B507" s="11"/>
      <c r="E507" s="11"/>
      <c r="H507" s="11"/>
    </row>
    <row r="508" spans="1:8" x14ac:dyDescent="0.25">
      <c r="A508" s="11"/>
      <c r="B508" s="11"/>
      <c r="E508" s="11"/>
      <c r="H508" s="11"/>
    </row>
    <row r="509" spans="1:8" x14ac:dyDescent="0.25">
      <c r="A509" s="11"/>
      <c r="B509" s="11"/>
      <c r="E509" s="11"/>
      <c r="H509" s="11"/>
    </row>
    <row r="510" spans="1:8" x14ac:dyDescent="0.25">
      <c r="A510" s="11"/>
      <c r="B510" s="11"/>
      <c r="E510" s="11"/>
      <c r="H510" s="11"/>
    </row>
    <row r="511" spans="1:8" x14ac:dyDescent="0.25">
      <c r="A511" s="11"/>
      <c r="B511" s="11"/>
      <c r="E511" s="11"/>
      <c r="H511" s="11"/>
    </row>
    <row r="512" spans="1:8" x14ac:dyDescent="0.25">
      <c r="A512" s="11"/>
      <c r="B512" s="11"/>
      <c r="E512" s="11"/>
      <c r="H512" s="11"/>
    </row>
    <row r="513" spans="1:8" x14ac:dyDescent="0.25">
      <c r="A513" s="11"/>
      <c r="B513" s="11"/>
      <c r="E513" s="11"/>
      <c r="H513" s="11"/>
    </row>
    <row r="514" spans="1:8" x14ac:dyDescent="0.25">
      <c r="A514" s="11"/>
      <c r="B514" s="11"/>
      <c r="E514" s="11"/>
      <c r="H514" s="11"/>
    </row>
    <row r="515" spans="1:8" x14ac:dyDescent="0.25">
      <c r="A515" s="11"/>
      <c r="B515" s="11"/>
      <c r="E515" s="11"/>
      <c r="H515" s="11"/>
    </row>
    <row r="516" spans="1:8" x14ac:dyDescent="0.25">
      <c r="A516" s="11"/>
      <c r="B516" s="11"/>
      <c r="E516" s="11"/>
      <c r="H516" s="11"/>
    </row>
    <row r="517" spans="1:8" x14ac:dyDescent="0.25">
      <c r="A517" s="11"/>
      <c r="B517" s="11"/>
      <c r="E517" s="11"/>
      <c r="H517" s="11"/>
    </row>
    <row r="518" spans="1:8" x14ac:dyDescent="0.25">
      <c r="A518" s="11"/>
      <c r="B518" s="11"/>
      <c r="E518" s="11"/>
      <c r="H518" s="11"/>
    </row>
    <row r="519" spans="1:8" x14ac:dyDescent="0.25">
      <c r="A519" s="11"/>
      <c r="B519" s="11"/>
      <c r="E519" s="11"/>
      <c r="H519" s="11"/>
    </row>
    <row r="520" spans="1:8" x14ac:dyDescent="0.25">
      <c r="A520" s="11"/>
      <c r="B520" s="11"/>
      <c r="E520" s="11"/>
      <c r="H520" s="11"/>
    </row>
    <row r="521" spans="1:8" x14ac:dyDescent="0.25">
      <c r="A521" s="11"/>
      <c r="B521" s="11"/>
      <c r="E521" s="11"/>
      <c r="H521" s="11"/>
    </row>
    <row r="522" spans="1:8" x14ac:dyDescent="0.25">
      <c r="A522" s="11"/>
      <c r="B522" s="11"/>
      <c r="E522" s="11"/>
      <c r="H522" s="11"/>
    </row>
    <row r="523" spans="1:8" x14ac:dyDescent="0.25">
      <c r="A523" s="11"/>
      <c r="B523" s="11"/>
      <c r="E523" s="11"/>
      <c r="H523" s="11"/>
    </row>
    <row r="524" spans="1:8" x14ac:dyDescent="0.25">
      <c r="A524" s="11"/>
      <c r="B524" s="11"/>
      <c r="E524" s="11"/>
      <c r="H524" s="11"/>
    </row>
    <row r="525" spans="1:8" x14ac:dyDescent="0.25">
      <c r="A525" s="11"/>
      <c r="B525" s="11"/>
      <c r="E525" s="11"/>
      <c r="H525" s="11"/>
    </row>
    <row r="526" spans="1:8" x14ac:dyDescent="0.25">
      <c r="A526" s="11"/>
      <c r="B526" s="11"/>
      <c r="E526" s="11"/>
      <c r="H526" s="11"/>
    </row>
    <row r="527" spans="1:8" x14ac:dyDescent="0.25">
      <c r="A527" s="11"/>
      <c r="B527" s="11"/>
      <c r="E527" s="11"/>
      <c r="H527" s="11"/>
    </row>
    <row r="528" spans="1:8" x14ac:dyDescent="0.25">
      <c r="A528" s="11"/>
      <c r="B528" s="11"/>
      <c r="E528" s="11"/>
      <c r="H528" s="11"/>
    </row>
    <row r="529" spans="1:8" x14ac:dyDescent="0.25">
      <c r="A529" s="11"/>
      <c r="B529" s="11"/>
      <c r="E529" s="11"/>
      <c r="H529" s="11"/>
    </row>
    <row r="530" spans="1:8" x14ac:dyDescent="0.25">
      <c r="A530" s="11"/>
      <c r="B530" s="11"/>
      <c r="E530" s="11"/>
      <c r="H530" s="11"/>
    </row>
    <row r="531" spans="1:8" x14ac:dyDescent="0.25">
      <c r="A531" s="11"/>
      <c r="B531" s="11"/>
      <c r="E531" s="11"/>
      <c r="H531" s="11"/>
    </row>
    <row r="532" spans="1:8" x14ac:dyDescent="0.25">
      <c r="A532" s="11"/>
      <c r="B532" s="11"/>
      <c r="E532" s="11"/>
      <c r="H532" s="11"/>
    </row>
    <row r="533" spans="1:8" x14ac:dyDescent="0.25">
      <c r="A533" s="11"/>
      <c r="B533" s="11"/>
      <c r="E533" s="11"/>
      <c r="H533" s="11"/>
    </row>
    <row r="534" spans="1:8" x14ac:dyDescent="0.25">
      <c r="A534" s="11"/>
      <c r="B534" s="11"/>
      <c r="E534" s="11"/>
      <c r="H534" s="11"/>
    </row>
    <row r="535" spans="1:8" x14ac:dyDescent="0.25">
      <c r="A535" s="11"/>
      <c r="B535" s="11"/>
      <c r="E535" s="11"/>
      <c r="H535" s="11"/>
    </row>
    <row r="536" spans="1:8" x14ac:dyDescent="0.25">
      <c r="A536" s="11"/>
      <c r="B536" s="11"/>
      <c r="E536" s="11"/>
      <c r="H536" s="11"/>
    </row>
    <row r="537" spans="1:8" x14ac:dyDescent="0.25">
      <c r="A537" s="11"/>
      <c r="B537" s="11"/>
      <c r="E537" s="11"/>
      <c r="H537" s="11"/>
    </row>
    <row r="538" spans="1:8" x14ac:dyDescent="0.25">
      <c r="A538" s="11"/>
      <c r="B538" s="11"/>
      <c r="E538" s="11"/>
      <c r="H538" s="11"/>
    </row>
    <row r="539" spans="1:8" x14ac:dyDescent="0.25">
      <c r="A539" s="11"/>
      <c r="B539" s="11"/>
      <c r="E539" s="11"/>
      <c r="H539" s="11"/>
    </row>
    <row r="540" spans="1:8" x14ac:dyDescent="0.25">
      <c r="A540" s="11"/>
      <c r="B540" s="11"/>
      <c r="E540" s="11"/>
      <c r="H540" s="11"/>
    </row>
    <row r="541" spans="1:8" x14ac:dyDescent="0.25">
      <c r="A541" s="11"/>
      <c r="B541" s="11"/>
      <c r="E541" s="11"/>
      <c r="H541" s="11"/>
    </row>
    <row r="542" spans="1:8" x14ac:dyDescent="0.25">
      <c r="A542" s="11"/>
      <c r="B542" s="11"/>
      <c r="E542" s="11"/>
      <c r="H542" s="11"/>
    </row>
    <row r="543" spans="1:8" x14ac:dyDescent="0.25">
      <c r="A543" s="11"/>
      <c r="B543" s="11"/>
      <c r="E543" s="11"/>
      <c r="H543" s="11"/>
    </row>
    <row r="544" spans="1:8" x14ac:dyDescent="0.25">
      <c r="A544" s="11"/>
      <c r="B544" s="11"/>
      <c r="E544" s="11"/>
      <c r="H544" s="11"/>
    </row>
    <row r="545" spans="1:8" x14ac:dyDescent="0.25">
      <c r="A545" s="11"/>
      <c r="B545" s="11"/>
      <c r="E545" s="11"/>
      <c r="H545" s="11"/>
    </row>
    <row r="546" spans="1:8" x14ac:dyDescent="0.25">
      <c r="A546" s="11"/>
      <c r="B546" s="11"/>
      <c r="E546" s="11"/>
      <c r="H546" s="11"/>
    </row>
    <row r="547" spans="1:8" x14ac:dyDescent="0.25">
      <c r="A547" s="11"/>
      <c r="B547" s="11"/>
      <c r="E547" s="11"/>
      <c r="H547" s="11"/>
    </row>
    <row r="548" spans="1:8" x14ac:dyDescent="0.25">
      <c r="A548" s="11"/>
      <c r="B548" s="11"/>
      <c r="E548" s="11"/>
      <c r="H548" s="11"/>
    </row>
    <row r="549" spans="1:8" x14ac:dyDescent="0.25">
      <c r="A549" s="11"/>
      <c r="B549" s="11"/>
      <c r="E549" s="11"/>
      <c r="H549" s="11"/>
    </row>
    <row r="550" spans="1:8" x14ac:dyDescent="0.25">
      <c r="A550" s="11"/>
      <c r="B550" s="11"/>
      <c r="E550" s="11"/>
      <c r="H550" s="11"/>
    </row>
    <row r="551" spans="1:8" x14ac:dyDescent="0.25">
      <c r="A551" s="11"/>
      <c r="B551" s="11"/>
      <c r="E551" s="11"/>
      <c r="H551" s="11"/>
    </row>
    <row r="552" spans="1:8" x14ac:dyDescent="0.25">
      <c r="A552" s="11"/>
      <c r="B552" s="11"/>
      <c r="E552" s="11"/>
      <c r="H552" s="11"/>
    </row>
    <row r="553" spans="1:8" x14ac:dyDescent="0.25">
      <c r="A553" s="11"/>
      <c r="B553" s="11"/>
      <c r="E553" s="11"/>
      <c r="H553" s="11"/>
    </row>
    <row r="554" spans="1:8" x14ac:dyDescent="0.25">
      <c r="A554" s="11"/>
      <c r="B554" s="11"/>
      <c r="E554" s="11"/>
      <c r="H554" s="11"/>
    </row>
    <row r="555" spans="1:8" x14ac:dyDescent="0.25">
      <c r="A555" s="11"/>
      <c r="B555" s="11"/>
      <c r="E555" s="11"/>
      <c r="H555" s="11"/>
    </row>
    <row r="556" spans="1:8" x14ac:dyDescent="0.25">
      <c r="A556" s="11"/>
      <c r="B556" s="11"/>
      <c r="E556" s="11"/>
      <c r="H556" s="11"/>
    </row>
    <row r="557" spans="1:8" x14ac:dyDescent="0.25">
      <c r="A557" s="11"/>
      <c r="B557" s="11"/>
      <c r="E557" s="11"/>
      <c r="H557" s="11"/>
    </row>
    <row r="558" spans="1:8" x14ac:dyDescent="0.25">
      <c r="A558" s="11"/>
      <c r="B558" s="11"/>
      <c r="E558" s="11"/>
      <c r="H558" s="11"/>
    </row>
    <row r="559" spans="1:8" x14ac:dyDescent="0.25">
      <c r="A559" s="11"/>
      <c r="B559" s="11"/>
      <c r="E559" s="11"/>
      <c r="H559" s="11"/>
    </row>
    <row r="560" spans="1:8" x14ac:dyDescent="0.25">
      <c r="A560" s="11"/>
      <c r="B560" s="11"/>
      <c r="E560" s="11"/>
      <c r="H560" s="11"/>
    </row>
    <row r="561" spans="1:8" x14ac:dyDescent="0.25">
      <c r="A561" s="11"/>
      <c r="B561" s="11"/>
      <c r="E561" s="11"/>
      <c r="H561" s="11"/>
    </row>
    <row r="562" spans="1:8" x14ac:dyDescent="0.25">
      <c r="A562" s="11"/>
      <c r="B562" s="11"/>
      <c r="E562" s="11"/>
      <c r="H562" s="11"/>
    </row>
    <row r="563" spans="1:8" x14ac:dyDescent="0.25">
      <c r="A563" s="11"/>
      <c r="B563" s="11"/>
      <c r="E563" s="11"/>
      <c r="H563" s="11"/>
    </row>
    <row r="564" spans="1:8" x14ac:dyDescent="0.25">
      <c r="A564" s="11"/>
      <c r="B564" s="11"/>
      <c r="E564" s="11"/>
      <c r="H564" s="11"/>
    </row>
    <row r="565" spans="1:8" x14ac:dyDescent="0.25">
      <c r="A565" s="11"/>
      <c r="B565" s="11"/>
      <c r="E565" s="11"/>
      <c r="H565" s="11"/>
    </row>
    <row r="566" spans="1:8" x14ac:dyDescent="0.25">
      <c r="A566" s="11"/>
      <c r="B566" s="11"/>
      <c r="E566" s="11"/>
      <c r="H566" s="11"/>
    </row>
    <row r="567" spans="1:8" x14ac:dyDescent="0.25">
      <c r="A567" s="11"/>
      <c r="B567" s="11"/>
      <c r="E567" s="11"/>
      <c r="H567" s="11"/>
    </row>
    <row r="568" spans="1:8" x14ac:dyDescent="0.25">
      <c r="A568" s="11"/>
      <c r="B568" s="11"/>
      <c r="E568" s="11"/>
      <c r="H568" s="11"/>
    </row>
    <row r="569" spans="1:8" x14ac:dyDescent="0.25">
      <c r="A569" s="11"/>
      <c r="B569" s="11"/>
      <c r="E569" s="11"/>
      <c r="H569" s="11"/>
    </row>
    <row r="570" spans="1:8" x14ac:dyDescent="0.25">
      <c r="A570" s="11"/>
      <c r="B570" s="11"/>
      <c r="E570" s="11"/>
      <c r="H570" s="11"/>
    </row>
    <row r="571" spans="1:8" x14ac:dyDescent="0.25">
      <c r="A571" s="11"/>
      <c r="B571" s="11"/>
      <c r="E571" s="11"/>
      <c r="H571" s="11"/>
    </row>
    <row r="572" spans="1:8" x14ac:dyDescent="0.25">
      <c r="A572" s="11"/>
      <c r="B572" s="11"/>
      <c r="E572" s="11"/>
      <c r="H572" s="11"/>
    </row>
    <row r="573" spans="1:8" x14ac:dyDescent="0.25">
      <c r="A573" s="11"/>
      <c r="B573" s="11"/>
      <c r="E573" s="11"/>
      <c r="H573" s="11"/>
    </row>
    <row r="574" spans="1:8" x14ac:dyDescent="0.25">
      <c r="A574" s="11"/>
      <c r="B574" s="11"/>
      <c r="E574" s="11"/>
      <c r="H574" s="11"/>
    </row>
    <row r="575" spans="1:8" x14ac:dyDescent="0.25">
      <c r="A575" s="11"/>
      <c r="B575" s="11"/>
      <c r="E575" s="11"/>
      <c r="H575" s="11"/>
    </row>
    <row r="576" spans="1:8" x14ac:dyDescent="0.25">
      <c r="A576" s="11"/>
      <c r="B576" s="11"/>
      <c r="E576" s="11"/>
      <c r="H576" s="11"/>
    </row>
    <row r="577" spans="1:8" x14ac:dyDescent="0.25">
      <c r="A577" s="11"/>
      <c r="B577" s="11"/>
      <c r="E577" s="11"/>
      <c r="H577" s="11"/>
    </row>
    <row r="578" spans="1:8" x14ac:dyDescent="0.25">
      <c r="A578" s="11"/>
      <c r="B578" s="11"/>
      <c r="E578" s="11"/>
      <c r="H578" s="11"/>
    </row>
    <row r="579" spans="1:8" x14ac:dyDescent="0.25">
      <c r="A579" s="11"/>
      <c r="B579" s="11"/>
      <c r="E579" s="11"/>
      <c r="H579" s="11"/>
    </row>
    <row r="580" spans="1:8" x14ac:dyDescent="0.25">
      <c r="A580" s="11"/>
      <c r="B580" s="11"/>
      <c r="E580" s="11"/>
      <c r="H580" s="11"/>
    </row>
    <row r="581" spans="1:8" x14ac:dyDescent="0.25">
      <c r="A581" s="11"/>
      <c r="B581" s="11"/>
      <c r="E581" s="11"/>
      <c r="H581" s="11"/>
    </row>
    <row r="582" spans="1:8" x14ac:dyDescent="0.25">
      <c r="A582" s="11"/>
      <c r="B582" s="11"/>
      <c r="E582" s="11"/>
      <c r="H582" s="11"/>
    </row>
    <row r="583" spans="1:8" x14ac:dyDescent="0.25">
      <c r="A583" s="11"/>
      <c r="B583" s="11"/>
      <c r="E583" s="11"/>
      <c r="H583" s="11"/>
    </row>
    <row r="584" spans="1:8" x14ac:dyDescent="0.25">
      <c r="A584" s="11"/>
      <c r="B584" s="11"/>
      <c r="E584" s="11"/>
      <c r="H584" s="11"/>
    </row>
    <row r="585" spans="1:8" x14ac:dyDescent="0.25">
      <c r="A585" s="11"/>
      <c r="B585" s="11"/>
      <c r="E585" s="11"/>
      <c r="H585" s="11"/>
    </row>
    <row r="586" spans="1:8" x14ac:dyDescent="0.25">
      <c r="A586" s="11"/>
      <c r="B586" s="11"/>
      <c r="E586" s="11"/>
      <c r="H586" s="11"/>
    </row>
    <row r="587" spans="1:8" x14ac:dyDescent="0.25">
      <c r="A587" s="11"/>
      <c r="B587" s="11"/>
      <c r="E587" s="11"/>
      <c r="H587" s="11"/>
    </row>
    <row r="588" spans="1:8" x14ac:dyDescent="0.25">
      <c r="A588" s="11"/>
      <c r="B588" s="11"/>
      <c r="E588" s="11"/>
      <c r="H588" s="11"/>
    </row>
    <row r="589" spans="1:8" x14ac:dyDescent="0.25">
      <c r="A589" s="11"/>
      <c r="B589" s="11"/>
      <c r="E589" s="11"/>
      <c r="H589" s="11"/>
    </row>
    <row r="590" spans="1:8" x14ac:dyDescent="0.25">
      <c r="A590" s="11"/>
      <c r="B590" s="11"/>
      <c r="E590" s="11"/>
      <c r="H590" s="11"/>
    </row>
    <row r="591" spans="1:8" x14ac:dyDescent="0.25">
      <c r="A591" s="11"/>
      <c r="B591" s="11"/>
      <c r="E591" s="11"/>
      <c r="H591" s="11"/>
    </row>
    <row r="592" spans="1:8" x14ac:dyDescent="0.25">
      <c r="A592" s="11"/>
      <c r="B592" s="11"/>
      <c r="E592" s="11"/>
      <c r="H592" s="11"/>
    </row>
    <row r="593" spans="1:8" x14ac:dyDescent="0.25">
      <c r="A593" s="11"/>
      <c r="B593" s="11"/>
      <c r="E593" s="11"/>
      <c r="H593" s="11"/>
    </row>
    <row r="594" spans="1:8" x14ac:dyDescent="0.25">
      <c r="A594" s="11"/>
      <c r="B594" s="11"/>
      <c r="E594" s="11"/>
      <c r="H594" s="11"/>
    </row>
    <row r="595" spans="1:8" x14ac:dyDescent="0.25">
      <c r="A595" s="11"/>
      <c r="B595" s="11"/>
      <c r="E595" s="11"/>
      <c r="H595" s="11"/>
    </row>
    <row r="596" spans="1:8" x14ac:dyDescent="0.25">
      <c r="A596" s="11"/>
      <c r="B596" s="11"/>
      <c r="E596" s="11"/>
      <c r="H596" s="11"/>
    </row>
    <row r="597" spans="1:8" x14ac:dyDescent="0.25">
      <c r="A597" s="11"/>
      <c r="B597" s="11"/>
      <c r="E597" s="11"/>
      <c r="H597" s="11"/>
    </row>
    <row r="598" spans="1:8" x14ac:dyDescent="0.25">
      <c r="A598" s="11"/>
      <c r="B598" s="11"/>
      <c r="E598" s="11"/>
      <c r="H598" s="11"/>
    </row>
    <row r="599" spans="1:8" x14ac:dyDescent="0.25">
      <c r="A599" s="11"/>
      <c r="B599" s="11"/>
      <c r="E599" s="11"/>
      <c r="H599" s="11"/>
    </row>
    <row r="600" spans="1:8" x14ac:dyDescent="0.25">
      <c r="A600" s="11"/>
      <c r="B600" s="11"/>
      <c r="E600" s="11"/>
      <c r="H600" s="11"/>
    </row>
    <row r="601" spans="1:8" x14ac:dyDescent="0.25">
      <c r="A601" s="11"/>
      <c r="B601" s="11"/>
      <c r="E601" s="11"/>
      <c r="H601" s="11"/>
    </row>
    <row r="602" spans="1:8" x14ac:dyDescent="0.25">
      <c r="A602" s="11"/>
      <c r="B602" s="11"/>
      <c r="E602" s="11"/>
      <c r="H602" s="11"/>
    </row>
    <row r="603" spans="1:8" x14ac:dyDescent="0.25">
      <c r="A603" s="11"/>
      <c r="B603" s="11"/>
      <c r="E603" s="11"/>
      <c r="H603" s="11"/>
    </row>
    <row r="604" spans="1:8" x14ac:dyDescent="0.25">
      <c r="A604" s="11"/>
      <c r="B604" s="11"/>
      <c r="E604" s="11"/>
      <c r="H604" s="11"/>
    </row>
    <row r="605" spans="1:8" x14ac:dyDescent="0.25">
      <c r="A605" s="11"/>
      <c r="B605" s="11"/>
      <c r="E605" s="11"/>
      <c r="H605" s="11"/>
    </row>
    <row r="606" spans="1:8" x14ac:dyDescent="0.25">
      <c r="A606" s="11"/>
      <c r="B606" s="11"/>
      <c r="E606" s="11"/>
      <c r="H606" s="11"/>
    </row>
    <row r="607" spans="1:8" x14ac:dyDescent="0.25">
      <c r="A607" s="11"/>
      <c r="B607" s="11"/>
      <c r="E607" s="11"/>
      <c r="H607" s="11"/>
    </row>
    <row r="608" spans="1:8" x14ac:dyDescent="0.25">
      <c r="A608" s="11"/>
      <c r="B608" s="11"/>
      <c r="E608" s="11"/>
      <c r="H608" s="11"/>
    </row>
    <row r="609" spans="1:8" x14ac:dyDescent="0.25">
      <c r="A609" s="11"/>
      <c r="B609" s="11"/>
      <c r="E609" s="11"/>
      <c r="H609" s="11"/>
    </row>
    <row r="610" spans="1:8" x14ac:dyDescent="0.25">
      <c r="A610" s="11"/>
      <c r="B610" s="11"/>
      <c r="E610" s="11"/>
      <c r="H610" s="11"/>
    </row>
    <row r="611" spans="1:8" x14ac:dyDescent="0.25">
      <c r="A611" s="11"/>
      <c r="B611" s="11"/>
      <c r="E611" s="11"/>
      <c r="H611" s="11"/>
    </row>
    <row r="612" spans="1:8" x14ac:dyDescent="0.25">
      <c r="A612" s="11"/>
      <c r="B612" s="11"/>
      <c r="E612" s="11"/>
      <c r="H612" s="11"/>
    </row>
    <row r="613" spans="1:8" x14ac:dyDescent="0.25">
      <c r="A613" s="11"/>
      <c r="B613" s="11"/>
      <c r="E613" s="11"/>
      <c r="H613" s="11"/>
    </row>
    <row r="614" spans="1:8" x14ac:dyDescent="0.25">
      <c r="A614" s="11"/>
      <c r="B614" s="11"/>
      <c r="E614" s="11"/>
      <c r="H614" s="11"/>
    </row>
    <row r="615" spans="1:8" x14ac:dyDescent="0.25">
      <c r="A615" s="11"/>
      <c r="B615" s="11"/>
      <c r="E615" s="11"/>
      <c r="H615" s="11"/>
    </row>
    <row r="616" spans="1:8" x14ac:dyDescent="0.25">
      <c r="A616" s="11"/>
      <c r="B616" s="11"/>
      <c r="E616" s="11"/>
      <c r="H616" s="11"/>
    </row>
    <row r="617" spans="1:8" x14ac:dyDescent="0.25">
      <c r="A617" s="11"/>
      <c r="B617" s="11"/>
      <c r="E617" s="11"/>
      <c r="H617" s="11"/>
    </row>
    <row r="618" spans="1:8" x14ac:dyDescent="0.25">
      <c r="A618" s="11"/>
      <c r="B618" s="11"/>
      <c r="E618" s="11"/>
      <c r="H618" s="11"/>
    </row>
    <row r="619" spans="1:8" x14ac:dyDescent="0.25">
      <c r="A619" s="11"/>
      <c r="B619" s="11"/>
      <c r="E619" s="11"/>
      <c r="H619" s="11"/>
    </row>
    <row r="620" spans="1:8" x14ac:dyDescent="0.25">
      <c r="A620" s="11"/>
      <c r="B620" s="11"/>
      <c r="E620" s="11"/>
      <c r="H620" s="11"/>
    </row>
    <row r="621" spans="1:8" x14ac:dyDescent="0.25">
      <c r="A621" s="11"/>
      <c r="B621" s="11"/>
      <c r="E621" s="11"/>
      <c r="H621" s="11"/>
    </row>
    <row r="622" spans="1:8" x14ac:dyDescent="0.25">
      <c r="A622" s="11"/>
      <c r="B622" s="11"/>
      <c r="E622" s="11"/>
      <c r="H622" s="11"/>
    </row>
    <row r="623" spans="1:8" x14ac:dyDescent="0.25">
      <c r="A623" s="11"/>
      <c r="B623" s="11"/>
      <c r="E623" s="11"/>
      <c r="H623" s="11"/>
    </row>
    <row r="624" spans="1:8" x14ac:dyDescent="0.25">
      <c r="A624" s="11"/>
      <c r="B624" s="11"/>
      <c r="E624" s="11"/>
      <c r="H624" s="11"/>
    </row>
    <row r="625" spans="1:8" x14ac:dyDescent="0.25">
      <c r="A625" s="11"/>
      <c r="B625" s="11"/>
      <c r="E625" s="11"/>
      <c r="H625" s="11"/>
    </row>
    <row r="626" spans="1:8" x14ac:dyDescent="0.25">
      <c r="A626" s="11"/>
      <c r="B626" s="11"/>
      <c r="E626" s="11"/>
      <c r="H626" s="11"/>
    </row>
    <row r="627" spans="1:8" x14ac:dyDescent="0.25">
      <c r="A627" s="11"/>
      <c r="B627" s="11"/>
      <c r="E627" s="11"/>
      <c r="H627" s="11"/>
    </row>
    <row r="628" spans="1:8" x14ac:dyDescent="0.25">
      <c r="A628" s="11"/>
      <c r="B628" s="11"/>
      <c r="E628" s="11"/>
      <c r="H628" s="11"/>
    </row>
    <row r="629" spans="1:8" x14ac:dyDescent="0.25">
      <c r="A629" s="11"/>
      <c r="B629" s="11"/>
      <c r="E629" s="11"/>
      <c r="H629" s="11"/>
    </row>
    <row r="630" spans="1:8" x14ac:dyDescent="0.25">
      <c r="A630" s="11"/>
      <c r="B630" s="11"/>
      <c r="E630" s="11"/>
      <c r="H630" s="11"/>
    </row>
    <row r="631" spans="1:8" x14ac:dyDescent="0.25">
      <c r="A631" s="11"/>
      <c r="B631" s="11"/>
      <c r="E631" s="11"/>
      <c r="H631" s="11"/>
    </row>
    <row r="632" spans="1:8" x14ac:dyDescent="0.25">
      <c r="A632" s="11"/>
      <c r="B632" s="11"/>
      <c r="E632" s="11"/>
      <c r="H632" s="11"/>
    </row>
    <row r="633" spans="1:8" x14ac:dyDescent="0.25">
      <c r="A633" s="11"/>
      <c r="B633" s="11"/>
      <c r="E633" s="11"/>
      <c r="H633" s="11"/>
    </row>
    <row r="634" spans="1:8" x14ac:dyDescent="0.25">
      <c r="A634" s="11"/>
      <c r="B634" s="11"/>
      <c r="E634" s="11"/>
      <c r="H634" s="11"/>
    </row>
    <row r="635" spans="1:8" x14ac:dyDescent="0.25">
      <c r="A635" s="11"/>
      <c r="B635" s="11"/>
      <c r="E635" s="11"/>
      <c r="H635" s="11"/>
    </row>
    <row r="636" spans="1:8" x14ac:dyDescent="0.25">
      <c r="A636" s="11"/>
      <c r="B636" s="11"/>
      <c r="E636" s="11"/>
      <c r="H636" s="11"/>
    </row>
    <row r="637" spans="1:8" x14ac:dyDescent="0.25">
      <c r="A637" s="11"/>
      <c r="B637" s="11"/>
      <c r="E637" s="11"/>
      <c r="H637" s="11"/>
    </row>
    <row r="638" spans="1:8" x14ac:dyDescent="0.25">
      <c r="A638" s="11"/>
      <c r="B638" s="11"/>
      <c r="E638" s="11"/>
      <c r="H638" s="11"/>
    </row>
    <row r="639" spans="1:8" x14ac:dyDescent="0.25">
      <c r="A639" s="11"/>
      <c r="B639" s="11"/>
      <c r="E639" s="11"/>
      <c r="H639" s="11"/>
    </row>
    <row r="640" spans="1:8" x14ac:dyDescent="0.25">
      <c r="A640" s="11"/>
      <c r="B640" s="11"/>
      <c r="E640" s="11"/>
      <c r="H640" s="11"/>
    </row>
    <row r="641" spans="1:8" x14ac:dyDescent="0.25">
      <c r="A641" s="11"/>
      <c r="B641" s="11"/>
      <c r="E641" s="11"/>
      <c r="H641" s="11"/>
    </row>
    <row r="642" spans="1:8" x14ac:dyDescent="0.25">
      <c r="A642" s="11"/>
      <c r="B642" s="11"/>
      <c r="E642" s="11"/>
      <c r="H642" s="11"/>
    </row>
    <row r="643" spans="1:8" x14ac:dyDescent="0.25">
      <c r="A643" s="11"/>
      <c r="B643" s="11"/>
      <c r="E643" s="11"/>
      <c r="H643" s="11"/>
    </row>
    <row r="644" spans="1:8" x14ac:dyDescent="0.25">
      <c r="A644" s="11"/>
      <c r="B644" s="11"/>
      <c r="E644" s="11"/>
      <c r="H644" s="11"/>
    </row>
    <row r="645" spans="1:8" x14ac:dyDescent="0.25">
      <c r="A645" s="11"/>
      <c r="B645" s="11"/>
      <c r="E645" s="11"/>
      <c r="H645" s="11"/>
    </row>
    <row r="646" spans="1:8" x14ac:dyDescent="0.25">
      <c r="A646" s="11"/>
      <c r="B646" s="11"/>
      <c r="E646" s="11"/>
      <c r="H646" s="11"/>
    </row>
    <row r="647" spans="1:8" x14ac:dyDescent="0.25">
      <c r="A647" s="11"/>
      <c r="B647" s="11"/>
      <c r="E647" s="11"/>
      <c r="H647" s="11"/>
    </row>
    <row r="648" spans="1:8" x14ac:dyDescent="0.25">
      <c r="A648" s="11"/>
      <c r="B648" s="11"/>
      <c r="E648" s="11"/>
      <c r="H648" s="11"/>
    </row>
    <row r="649" spans="1:8" x14ac:dyDescent="0.25">
      <c r="A649" s="11"/>
      <c r="B649" s="11"/>
      <c r="E649" s="11"/>
      <c r="H649" s="11"/>
    </row>
    <row r="650" spans="1:8" x14ac:dyDescent="0.25">
      <c r="A650" s="11"/>
      <c r="B650" s="11"/>
      <c r="E650" s="11"/>
      <c r="H650" s="11"/>
    </row>
    <row r="651" spans="1:8" x14ac:dyDescent="0.25">
      <c r="A651" s="11"/>
      <c r="B651" s="11"/>
      <c r="E651" s="11"/>
      <c r="H651" s="11"/>
    </row>
    <row r="652" spans="1:8" x14ac:dyDescent="0.25">
      <c r="A652" s="11"/>
      <c r="B652" s="11"/>
      <c r="E652" s="11"/>
      <c r="H652" s="11"/>
    </row>
    <row r="653" spans="1:8" x14ac:dyDescent="0.25">
      <c r="A653" s="11"/>
      <c r="B653" s="11"/>
      <c r="E653" s="11"/>
      <c r="H653" s="11"/>
    </row>
    <row r="654" spans="1:8" x14ac:dyDescent="0.25">
      <c r="A654" s="11"/>
      <c r="B654" s="11"/>
      <c r="E654" s="11"/>
      <c r="H654" s="11"/>
    </row>
    <row r="655" spans="1:8" x14ac:dyDescent="0.25">
      <c r="A655" s="11"/>
      <c r="B655" s="11"/>
      <c r="E655" s="11"/>
      <c r="H655" s="11"/>
    </row>
    <row r="656" spans="1:8" x14ac:dyDescent="0.25">
      <c r="A656" s="11"/>
      <c r="B656" s="11"/>
      <c r="E656" s="11"/>
      <c r="H656" s="11"/>
    </row>
    <row r="657" spans="1:8" x14ac:dyDescent="0.25">
      <c r="A657" s="11"/>
      <c r="B657" s="11"/>
      <c r="E657" s="11"/>
      <c r="H657" s="11"/>
    </row>
    <row r="658" spans="1:8" x14ac:dyDescent="0.25">
      <c r="A658" s="11"/>
      <c r="B658" s="11"/>
      <c r="E658" s="11"/>
      <c r="H658" s="11"/>
    </row>
    <row r="659" spans="1:8" x14ac:dyDescent="0.25">
      <c r="A659" s="11"/>
      <c r="B659" s="11"/>
      <c r="E659" s="11"/>
      <c r="H659" s="11"/>
    </row>
    <row r="660" spans="1:8" x14ac:dyDescent="0.25">
      <c r="A660" s="11"/>
      <c r="B660" s="11"/>
      <c r="E660" s="11"/>
      <c r="H660" s="11"/>
    </row>
    <row r="661" spans="1:8" x14ac:dyDescent="0.25">
      <c r="A661" s="11"/>
      <c r="B661" s="11"/>
      <c r="E661" s="11"/>
      <c r="H661" s="11"/>
    </row>
    <row r="662" spans="1:8" x14ac:dyDescent="0.25">
      <c r="A662" s="11"/>
      <c r="B662" s="11"/>
      <c r="E662" s="11"/>
      <c r="H662" s="11"/>
    </row>
    <row r="663" spans="1:8" x14ac:dyDescent="0.25">
      <c r="A663" s="11"/>
      <c r="B663" s="11"/>
      <c r="E663" s="11"/>
      <c r="H663" s="11"/>
    </row>
    <row r="664" spans="1:8" x14ac:dyDescent="0.25">
      <c r="A664" s="11"/>
      <c r="B664" s="11"/>
      <c r="E664" s="11"/>
      <c r="H664" s="11"/>
    </row>
    <row r="665" spans="1:8" x14ac:dyDescent="0.25">
      <c r="A665" s="11"/>
      <c r="B665" s="11"/>
      <c r="E665" s="11"/>
      <c r="H665" s="11"/>
    </row>
    <row r="666" spans="1:8" x14ac:dyDescent="0.25">
      <c r="A666" s="11"/>
      <c r="B666" s="11"/>
      <c r="E666" s="11"/>
      <c r="H666" s="11"/>
    </row>
    <row r="667" spans="1:8" x14ac:dyDescent="0.25">
      <c r="A667" s="11"/>
      <c r="B667" s="11"/>
      <c r="E667" s="11"/>
      <c r="H667" s="11"/>
    </row>
    <row r="668" spans="1:8" x14ac:dyDescent="0.25">
      <c r="A668" s="11"/>
      <c r="B668" s="11"/>
      <c r="E668" s="11"/>
      <c r="H668" s="11"/>
    </row>
    <row r="669" spans="1:8" x14ac:dyDescent="0.25">
      <c r="A669" s="11"/>
      <c r="B669" s="11"/>
      <c r="E669" s="11"/>
      <c r="H669" s="11"/>
    </row>
    <row r="670" spans="1:8" x14ac:dyDescent="0.25">
      <c r="A670" s="11"/>
      <c r="B670" s="11"/>
      <c r="E670" s="11"/>
      <c r="H670" s="11"/>
    </row>
    <row r="671" spans="1:8" x14ac:dyDescent="0.25">
      <c r="A671" s="11"/>
      <c r="B671" s="11"/>
      <c r="E671" s="11"/>
      <c r="H671" s="11"/>
    </row>
    <row r="672" spans="1:8" x14ac:dyDescent="0.25">
      <c r="A672" s="11"/>
      <c r="B672" s="11"/>
      <c r="E672" s="11"/>
      <c r="H672" s="11"/>
    </row>
    <row r="673" spans="1:8" x14ac:dyDescent="0.25">
      <c r="A673" s="11"/>
      <c r="B673" s="11"/>
      <c r="E673" s="11"/>
      <c r="H673" s="11"/>
    </row>
    <row r="674" spans="1:8" x14ac:dyDescent="0.25">
      <c r="A674" s="11"/>
      <c r="B674" s="11"/>
      <c r="E674" s="11"/>
      <c r="H674" s="11"/>
    </row>
    <row r="675" spans="1:8" x14ac:dyDescent="0.25">
      <c r="A675" s="11"/>
      <c r="B675" s="11"/>
      <c r="E675" s="11"/>
      <c r="H675" s="11"/>
    </row>
    <row r="676" spans="1:8" x14ac:dyDescent="0.25">
      <c r="A676" s="11"/>
      <c r="B676" s="11"/>
      <c r="E676" s="11"/>
      <c r="H676" s="11"/>
    </row>
    <row r="677" spans="1:8" x14ac:dyDescent="0.25">
      <c r="A677" s="11"/>
      <c r="B677" s="11"/>
      <c r="E677" s="11"/>
      <c r="H677" s="11"/>
    </row>
    <row r="678" spans="1:8" x14ac:dyDescent="0.25">
      <c r="A678" s="11"/>
      <c r="B678" s="11"/>
      <c r="E678" s="11"/>
      <c r="H678" s="11"/>
    </row>
    <row r="679" spans="1:8" x14ac:dyDescent="0.25">
      <c r="A679" s="11"/>
      <c r="B679" s="11"/>
      <c r="E679" s="11"/>
      <c r="H679" s="11"/>
    </row>
    <row r="680" spans="1:8" x14ac:dyDescent="0.25">
      <c r="A680" s="11"/>
      <c r="B680" s="11"/>
      <c r="E680" s="11"/>
      <c r="H680" s="11"/>
    </row>
    <row r="681" spans="1:8" x14ac:dyDescent="0.25">
      <c r="A681" s="11"/>
      <c r="B681" s="11"/>
      <c r="E681" s="11"/>
      <c r="H681" s="11"/>
    </row>
    <row r="682" spans="1:8" x14ac:dyDescent="0.25">
      <c r="A682" s="11"/>
      <c r="B682" s="11"/>
      <c r="E682" s="11"/>
      <c r="H682" s="11"/>
    </row>
    <row r="683" spans="1:8" x14ac:dyDescent="0.25">
      <c r="A683" s="11"/>
      <c r="B683" s="11"/>
      <c r="E683" s="11"/>
      <c r="H683" s="11"/>
    </row>
    <row r="684" spans="1:8" x14ac:dyDescent="0.25">
      <c r="A684" s="11"/>
      <c r="B684" s="11"/>
      <c r="E684" s="11"/>
      <c r="H684" s="11"/>
    </row>
    <row r="685" spans="1:8" x14ac:dyDescent="0.25">
      <c r="A685" s="11"/>
      <c r="B685" s="11"/>
      <c r="E685" s="11"/>
      <c r="H685" s="11"/>
    </row>
    <row r="686" spans="1:8" x14ac:dyDescent="0.25">
      <c r="A686" s="11"/>
      <c r="B686" s="11"/>
      <c r="E686" s="11"/>
      <c r="H686" s="11"/>
    </row>
    <row r="687" spans="1:8" x14ac:dyDescent="0.25">
      <c r="A687" s="11"/>
      <c r="B687" s="11"/>
      <c r="E687" s="11"/>
      <c r="H687" s="11"/>
    </row>
    <row r="688" spans="1:8" x14ac:dyDescent="0.25">
      <c r="A688" s="11"/>
      <c r="B688" s="11"/>
      <c r="E688" s="11"/>
      <c r="H688" s="11"/>
    </row>
    <row r="689" spans="1:8" x14ac:dyDescent="0.25">
      <c r="A689" s="11"/>
      <c r="B689" s="11"/>
      <c r="E689" s="11"/>
      <c r="H689" s="11"/>
    </row>
    <row r="690" spans="1:8" x14ac:dyDescent="0.25">
      <c r="A690" s="11"/>
      <c r="B690" s="11"/>
      <c r="E690" s="11"/>
      <c r="H690" s="11"/>
    </row>
    <row r="691" spans="1:8" x14ac:dyDescent="0.25">
      <c r="A691" s="11"/>
      <c r="B691" s="11"/>
      <c r="E691" s="11"/>
      <c r="H691" s="11"/>
    </row>
    <row r="692" spans="1:8" x14ac:dyDescent="0.25">
      <c r="A692" s="11"/>
      <c r="B692" s="11"/>
      <c r="E692" s="11"/>
      <c r="H692" s="11"/>
    </row>
    <row r="693" spans="1:8" x14ac:dyDescent="0.25">
      <c r="A693" s="11"/>
      <c r="B693" s="11"/>
      <c r="E693" s="11"/>
      <c r="H693" s="11"/>
    </row>
    <row r="694" spans="1:8" x14ac:dyDescent="0.25">
      <c r="A694" s="11"/>
      <c r="B694" s="11"/>
      <c r="E694" s="11"/>
      <c r="H694" s="11"/>
    </row>
    <row r="695" spans="1:8" x14ac:dyDescent="0.25">
      <c r="A695" s="11"/>
      <c r="B695" s="11"/>
      <c r="E695" s="11"/>
      <c r="H695" s="11"/>
    </row>
    <row r="696" spans="1:8" x14ac:dyDescent="0.25">
      <c r="A696" s="11"/>
      <c r="B696" s="11"/>
      <c r="E696" s="11"/>
      <c r="H696" s="11"/>
    </row>
    <row r="697" spans="1:8" x14ac:dyDescent="0.25">
      <c r="A697" s="11"/>
      <c r="B697" s="11"/>
      <c r="E697" s="11"/>
      <c r="H697" s="11"/>
    </row>
    <row r="698" spans="1:8" x14ac:dyDescent="0.25">
      <c r="A698" s="11"/>
      <c r="B698" s="11"/>
      <c r="E698" s="11"/>
      <c r="H698" s="11"/>
    </row>
    <row r="699" spans="1:8" x14ac:dyDescent="0.25">
      <c r="A699" s="11"/>
      <c r="B699" s="11"/>
      <c r="E699" s="11"/>
      <c r="H699" s="11"/>
    </row>
    <row r="700" spans="1:8" x14ac:dyDescent="0.25">
      <c r="A700" s="11"/>
      <c r="B700" s="11"/>
      <c r="E700" s="11"/>
      <c r="H700" s="11"/>
    </row>
    <row r="701" spans="1:8" x14ac:dyDescent="0.25">
      <c r="A701" s="11"/>
      <c r="B701" s="11"/>
      <c r="E701" s="11"/>
      <c r="H701" s="11"/>
    </row>
    <row r="702" spans="1:8" x14ac:dyDescent="0.25">
      <c r="A702" s="11"/>
      <c r="B702" s="11"/>
      <c r="E702" s="11"/>
      <c r="H702" s="11"/>
    </row>
    <row r="703" spans="1:8" x14ac:dyDescent="0.25">
      <c r="A703" s="11"/>
      <c r="B703" s="11"/>
      <c r="E703" s="11"/>
      <c r="H703" s="11"/>
    </row>
    <row r="704" spans="1:8" x14ac:dyDescent="0.25">
      <c r="A704" s="11"/>
      <c r="B704" s="11"/>
      <c r="E704" s="11"/>
      <c r="H704" s="11"/>
    </row>
    <row r="705" spans="1:8" x14ac:dyDescent="0.25">
      <c r="A705" s="11"/>
      <c r="B705" s="11"/>
      <c r="E705" s="11"/>
      <c r="H705" s="11"/>
    </row>
    <row r="706" spans="1:8" x14ac:dyDescent="0.25">
      <c r="A706" s="11"/>
      <c r="B706" s="11"/>
      <c r="E706" s="11"/>
      <c r="H706" s="11"/>
    </row>
    <row r="707" spans="1:8" x14ac:dyDescent="0.25">
      <c r="A707" s="11"/>
      <c r="B707" s="11"/>
      <c r="E707" s="11"/>
      <c r="H707" s="11"/>
    </row>
    <row r="708" spans="1:8" x14ac:dyDescent="0.25">
      <c r="A708" s="11"/>
      <c r="B708" s="11"/>
      <c r="E708" s="11"/>
      <c r="H708" s="11"/>
    </row>
    <row r="709" spans="1:8" x14ac:dyDescent="0.25">
      <c r="A709" s="11"/>
      <c r="B709" s="11"/>
      <c r="E709" s="11"/>
      <c r="H709" s="11"/>
    </row>
    <row r="710" spans="1:8" x14ac:dyDescent="0.25">
      <c r="A710" s="11"/>
      <c r="B710" s="11"/>
      <c r="E710" s="11"/>
      <c r="H710" s="11"/>
    </row>
    <row r="711" spans="1:8" x14ac:dyDescent="0.25">
      <c r="A711" s="11"/>
      <c r="B711" s="11"/>
      <c r="E711" s="11"/>
      <c r="H711" s="11"/>
    </row>
    <row r="712" spans="1:8" x14ac:dyDescent="0.25">
      <c r="A712" s="11"/>
      <c r="B712" s="11"/>
      <c r="E712" s="11"/>
      <c r="H712" s="11"/>
    </row>
    <row r="713" spans="1:8" x14ac:dyDescent="0.25">
      <c r="A713" s="11"/>
      <c r="B713" s="11"/>
      <c r="E713" s="11"/>
      <c r="H713" s="11"/>
    </row>
    <row r="714" spans="1:8" x14ac:dyDescent="0.25">
      <c r="A714" s="11"/>
      <c r="B714" s="11"/>
      <c r="E714" s="11"/>
      <c r="H714" s="11"/>
    </row>
    <row r="715" spans="1:8" x14ac:dyDescent="0.25">
      <c r="A715" s="11"/>
      <c r="B715" s="11"/>
      <c r="E715" s="11"/>
      <c r="H715" s="11"/>
    </row>
    <row r="716" spans="1:8" x14ac:dyDescent="0.25">
      <c r="A716" s="11"/>
      <c r="B716" s="11"/>
      <c r="E716" s="11"/>
      <c r="H716" s="11"/>
    </row>
    <row r="717" spans="1:8" x14ac:dyDescent="0.25">
      <c r="A717" s="11"/>
      <c r="B717" s="11"/>
      <c r="E717" s="11"/>
      <c r="H717" s="11"/>
    </row>
    <row r="718" spans="1:8" x14ac:dyDescent="0.25">
      <c r="A718" s="11"/>
      <c r="B718" s="11"/>
      <c r="E718" s="11"/>
      <c r="H718" s="11"/>
    </row>
    <row r="719" spans="1:8" x14ac:dyDescent="0.25">
      <c r="A719" s="11"/>
      <c r="B719" s="11"/>
      <c r="E719" s="11"/>
      <c r="H719" s="11"/>
    </row>
    <row r="720" spans="1:8" x14ac:dyDescent="0.25">
      <c r="A720" s="11"/>
      <c r="B720" s="11"/>
      <c r="E720" s="11"/>
      <c r="H720" s="11"/>
    </row>
    <row r="721" spans="1:8" x14ac:dyDescent="0.25">
      <c r="A721" s="11"/>
      <c r="B721" s="11"/>
      <c r="E721" s="11"/>
      <c r="H721" s="11"/>
    </row>
    <row r="722" spans="1:8" x14ac:dyDescent="0.25">
      <c r="A722" s="11"/>
      <c r="B722" s="11"/>
      <c r="E722" s="11"/>
      <c r="H722" s="11"/>
    </row>
    <row r="723" spans="1:8" x14ac:dyDescent="0.25">
      <c r="A723" s="11"/>
      <c r="B723" s="11"/>
      <c r="E723" s="11"/>
      <c r="H723" s="11"/>
    </row>
    <row r="724" spans="1:8" x14ac:dyDescent="0.25">
      <c r="A724" s="11"/>
      <c r="B724" s="11"/>
      <c r="E724" s="11"/>
      <c r="H724" s="11"/>
    </row>
    <row r="725" spans="1:8" x14ac:dyDescent="0.25">
      <c r="A725" s="11"/>
      <c r="B725" s="11"/>
      <c r="E725" s="11"/>
      <c r="H725" s="11"/>
    </row>
    <row r="726" spans="1:8" x14ac:dyDescent="0.25">
      <c r="A726" s="11"/>
      <c r="B726" s="11"/>
      <c r="E726" s="11"/>
      <c r="H726" s="11"/>
    </row>
    <row r="727" spans="1:8" x14ac:dyDescent="0.25">
      <c r="A727" s="11"/>
      <c r="B727" s="11"/>
      <c r="E727" s="11"/>
      <c r="H727" s="11"/>
    </row>
    <row r="728" spans="1:8" x14ac:dyDescent="0.25">
      <c r="A728" s="11"/>
      <c r="B728" s="11"/>
      <c r="E728" s="11"/>
      <c r="H728" s="11"/>
    </row>
    <row r="729" spans="1:8" x14ac:dyDescent="0.25">
      <c r="A729" s="11"/>
      <c r="B729" s="11"/>
      <c r="E729" s="11"/>
      <c r="H729" s="11"/>
    </row>
    <row r="730" spans="1:8" x14ac:dyDescent="0.25">
      <c r="A730" s="11"/>
      <c r="B730" s="11"/>
      <c r="E730" s="11"/>
      <c r="H730" s="11"/>
    </row>
    <row r="731" spans="1:8" x14ac:dyDescent="0.25">
      <c r="A731" s="11"/>
      <c r="B731" s="11"/>
      <c r="E731" s="11"/>
      <c r="H731" s="11"/>
    </row>
    <row r="732" spans="1:8" x14ac:dyDescent="0.25">
      <c r="A732" s="11"/>
      <c r="B732" s="11"/>
      <c r="E732" s="11"/>
      <c r="H732" s="11"/>
    </row>
    <row r="733" spans="1:8" x14ac:dyDescent="0.25">
      <c r="A733" s="11"/>
      <c r="B733" s="11"/>
      <c r="E733" s="11"/>
      <c r="H733" s="11"/>
    </row>
    <row r="734" spans="1:8" x14ac:dyDescent="0.25">
      <c r="A734" s="11"/>
      <c r="B734" s="11"/>
      <c r="E734" s="11"/>
      <c r="H734" s="11"/>
    </row>
    <row r="735" spans="1:8" x14ac:dyDescent="0.25">
      <c r="A735" s="11"/>
      <c r="B735" s="11"/>
      <c r="E735" s="11"/>
      <c r="H735" s="11"/>
    </row>
    <row r="736" spans="1:8" x14ac:dyDescent="0.25">
      <c r="A736" s="11"/>
      <c r="B736" s="11"/>
      <c r="E736" s="11"/>
      <c r="H736" s="11"/>
    </row>
    <row r="737" spans="1:8" x14ac:dyDescent="0.25">
      <c r="A737" s="11"/>
      <c r="B737" s="11"/>
      <c r="E737" s="11"/>
      <c r="H737" s="11"/>
    </row>
    <row r="738" spans="1:8" x14ac:dyDescent="0.25">
      <c r="A738" s="11"/>
      <c r="B738" s="11"/>
      <c r="E738" s="11"/>
      <c r="H738" s="11"/>
    </row>
    <row r="739" spans="1:8" x14ac:dyDescent="0.25">
      <c r="A739" s="11"/>
      <c r="B739" s="11"/>
      <c r="E739" s="11"/>
      <c r="H739" s="11"/>
    </row>
    <row r="740" spans="1:8" x14ac:dyDescent="0.25">
      <c r="A740" s="11"/>
      <c r="B740" s="11"/>
      <c r="E740" s="11"/>
      <c r="H740" s="11"/>
    </row>
    <row r="741" spans="1:8" x14ac:dyDescent="0.25">
      <c r="A741" s="11"/>
      <c r="B741" s="11"/>
      <c r="E741" s="11"/>
      <c r="H741" s="11"/>
    </row>
    <row r="742" spans="1:8" x14ac:dyDescent="0.25">
      <c r="A742" s="11"/>
      <c r="B742" s="11"/>
      <c r="E742" s="11"/>
      <c r="H742" s="11"/>
    </row>
    <row r="743" spans="1:8" x14ac:dyDescent="0.25">
      <c r="A743" s="11"/>
      <c r="B743" s="11"/>
      <c r="E743" s="11"/>
      <c r="H743" s="11"/>
    </row>
    <row r="744" spans="1:8" x14ac:dyDescent="0.25">
      <c r="A744" s="11"/>
      <c r="B744" s="11"/>
      <c r="E744" s="11"/>
      <c r="H744" s="11"/>
    </row>
    <row r="745" spans="1:8" x14ac:dyDescent="0.25">
      <c r="A745" s="11"/>
      <c r="B745" s="11"/>
      <c r="E745" s="11"/>
      <c r="H745" s="11"/>
    </row>
    <row r="746" spans="1:8" x14ac:dyDescent="0.25">
      <c r="A746" s="11"/>
      <c r="B746" s="11"/>
      <c r="E746" s="11"/>
      <c r="H746" s="11"/>
    </row>
    <row r="747" spans="1:8" x14ac:dyDescent="0.25">
      <c r="A747" s="11"/>
      <c r="B747" s="11"/>
      <c r="E747" s="11"/>
      <c r="H747" s="11"/>
    </row>
    <row r="748" spans="1:8" x14ac:dyDescent="0.25">
      <c r="A748" s="11"/>
      <c r="B748" s="11"/>
      <c r="E748" s="11"/>
      <c r="H748" s="11"/>
    </row>
    <row r="749" spans="1:8" x14ac:dyDescent="0.25">
      <c r="A749" s="11"/>
      <c r="B749" s="11"/>
      <c r="E749" s="11"/>
      <c r="H749" s="11"/>
    </row>
    <row r="750" spans="1:8" x14ac:dyDescent="0.25">
      <c r="A750" s="11"/>
      <c r="B750" s="11"/>
      <c r="E750" s="11"/>
      <c r="H750" s="11"/>
    </row>
    <row r="751" spans="1:8" x14ac:dyDescent="0.25">
      <c r="A751" s="11"/>
      <c r="B751" s="11"/>
      <c r="E751" s="11"/>
      <c r="H751" s="11"/>
    </row>
    <row r="752" spans="1:8" x14ac:dyDescent="0.25">
      <c r="A752" s="11"/>
      <c r="B752" s="11"/>
      <c r="E752" s="11"/>
      <c r="H752" s="11"/>
    </row>
    <row r="753" spans="1:8" x14ac:dyDescent="0.25">
      <c r="A753" s="11"/>
      <c r="B753" s="11"/>
      <c r="E753" s="11"/>
      <c r="H753" s="11"/>
    </row>
    <row r="754" spans="1:8" x14ac:dyDescent="0.25">
      <c r="A754" s="11"/>
      <c r="B754" s="11"/>
      <c r="E754" s="11"/>
      <c r="H754" s="11"/>
    </row>
    <row r="755" spans="1:8" x14ac:dyDescent="0.25">
      <c r="A755" s="11"/>
      <c r="B755" s="11"/>
      <c r="E755" s="11"/>
      <c r="H755" s="11"/>
    </row>
    <row r="756" spans="1:8" x14ac:dyDescent="0.25">
      <c r="A756" s="11"/>
      <c r="B756" s="11"/>
      <c r="E756" s="11"/>
      <c r="H756" s="11"/>
    </row>
    <row r="757" spans="1:8" x14ac:dyDescent="0.25">
      <c r="A757" s="11"/>
      <c r="B757" s="11"/>
      <c r="E757" s="11"/>
      <c r="H757" s="11"/>
    </row>
    <row r="758" spans="1:8" x14ac:dyDescent="0.25">
      <c r="A758" s="11"/>
      <c r="B758" s="11"/>
      <c r="E758" s="11"/>
      <c r="H758" s="11"/>
    </row>
    <row r="759" spans="1:8" x14ac:dyDescent="0.25">
      <c r="A759" s="11"/>
      <c r="B759" s="11"/>
      <c r="E759" s="11"/>
      <c r="H759" s="11"/>
    </row>
    <row r="760" spans="1:8" x14ac:dyDescent="0.25">
      <c r="A760" s="11"/>
      <c r="B760" s="11"/>
      <c r="E760" s="11"/>
      <c r="H760" s="11"/>
    </row>
    <row r="761" spans="1:8" x14ac:dyDescent="0.25">
      <c r="A761" s="11"/>
      <c r="B761" s="11"/>
      <c r="E761" s="11"/>
      <c r="H761" s="11"/>
    </row>
    <row r="762" spans="1:8" x14ac:dyDescent="0.25">
      <c r="A762" s="11"/>
      <c r="B762" s="11"/>
      <c r="E762" s="11"/>
      <c r="H762" s="11"/>
    </row>
    <row r="763" spans="1:8" x14ac:dyDescent="0.25">
      <c r="A763" s="11"/>
      <c r="B763" s="11"/>
      <c r="E763" s="11"/>
      <c r="H763" s="11"/>
    </row>
    <row r="764" spans="1:8" x14ac:dyDescent="0.25">
      <c r="A764" s="11"/>
      <c r="B764" s="11"/>
      <c r="E764" s="11"/>
      <c r="H764" s="11"/>
    </row>
    <row r="765" spans="1:8" x14ac:dyDescent="0.25">
      <c r="A765" s="11"/>
      <c r="B765" s="11"/>
      <c r="E765" s="11"/>
      <c r="H765" s="11"/>
    </row>
    <row r="766" spans="1:8" x14ac:dyDescent="0.25">
      <c r="A766" s="11"/>
      <c r="B766" s="11"/>
      <c r="E766" s="11"/>
      <c r="H766" s="11"/>
    </row>
    <row r="767" spans="1:8" x14ac:dyDescent="0.25">
      <c r="A767" s="11"/>
      <c r="B767" s="11"/>
      <c r="E767" s="11"/>
      <c r="H767" s="11"/>
    </row>
    <row r="768" spans="1:8" x14ac:dyDescent="0.25">
      <c r="A768" s="11"/>
      <c r="B768" s="11"/>
      <c r="E768" s="11"/>
      <c r="H768" s="11"/>
    </row>
    <row r="769" spans="1:8" x14ac:dyDescent="0.25">
      <c r="A769" s="11"/>
      <c r="B769" s="11"/>
      <c r="E769" s="11"/>
      <c r="H769" s="11"/>
    </row>
    <row r="770" spans="1:8" x14ac:dyDescent="0.25">
      <c r="A770" s="11"/>
      <c r="B770" s="11"/>
      <c r="E770" s="11"/>
      <c r="H770" s="11"/>
    </row>
    <row r="771" spans="1:8" x14ac:dyDescent="0.25">
      <c r="A771" s="11"/>
      <c r="B771" s="11"/>
      <c r="E771" s="11"/>
      <c r="H771" s="11"/>
    </row>
    <row r="772" spans="1:8" x14ac:dyDescent="0.25">
      <c r="A772" s="11"/>
      <c r="B772" s="11"/>
      <c r="E772" s="11"/>
      <c r="H772" s="11"/>
    </row>
    <row r="773" spans="1:8" x14ac:dyDescent="0.25">
      <c r="A773" s="11"/>
      <c r="B773" s="11"/>
      <c r="E773" s="11"/>
      <c r="H773" s="11"/>
    </row>
    <row r="774" spans="1:8" x14ac:dyDescent="0.25">
      <c r="A774" s="11"/>
      <c r="B774" s="11"/>
      <c r="E774" s="11"/>
      <c r="H774" s="11"/>
    </row>
    <row r="775" spans="1:8" x14ac:dyDescent="0.25">
      <c r="A775" s="11"/>
      <c r="B775" s="11"/>
      <c r="E775" s="11"/>
      <c r="H775" s="11"/>
    </row>
    <row r="776" spans="1:8" x14ac:dyDescent="0.25">
      <c r="A776" s="11"/>
      <c r="B776" s="11"/>
      <c r="E776" s="11"/>
      <c r="H776" s="11"/>
    </row>
    <row r="777" spans="1:8" x14ac:dyDescent="0.25">
      <c r="A777" s="11"/>
      <c r="B777" s="11"/>
      <c r="E777" s="11"/>
      <c r="H777" s="11"/>
    </row>
    <row r="778" spans="1:8" x14ac:dyDescent="0.25">
      <c r="A778" s="11"/>
      <c r="B778" s="11"/>
      <c r="E778" s="11"/>
      <c r="H778" s="11"/>
    </row>
    <row r="779" spans="1:8" x14ac:dyDescent="0.25">
      <c r="A779" s="11"/>
      <c r="B779" s="11"/>
      <c r="E779" s="11"/>
      <c r="H779" s="11"/>
    </row>
    <row r="780" spans="1:8" x14ac:dyDescent="0.25">
      <c r="A780" s="11"/>
      <c r="B780" s="11"/>
      <c r="E780" s="11"/>
      <c r="H780" s="11"/>
    </row>
    <row r="781" spans="1:8" x14ac:dyDescent="0.25">
      <c r="A781" s="11"/>
      <c r="B781" s="11"/>
      <c r="E781" s="11"/>
      <c r="H781" s="11"/>
    </row>
    <row r="782" spans="1:8" x14ac:dyDescent="0.25">
      <c r="A782" s="11"/>
      <c r="B782" s="11"/>
      <c r="E782" s="11"/>
      <c r="H782" s="11"/>
    </row>
    <row r="783" spans="1:8" x14ac:dyDescent="0.25">
      <c r="A783" s="11"/>
      <c r="B783" s="11"/>
      <c r="E783" s="11"/>
      <c r="H783" s="11"/>
    </row>
    <row r="784" spans="1:8" x14ac:dyDescent="0.25">
      <c r="A784" s="11"/>
      <c r="B784" s="11"/>
      <c r="E784" s="11"/>
      <c r="H784" s="11"/>
    </row>
    <row r="785" spans="1:8" x14ac:dyDescent="0.25">
      <c r="A785" s="11"/>
      <c r="B785" s="11"/>
      <c r="E785" s="11"/>
      <c r="H785" s="11"/>
    </row>
    <row r="786" spans="1:8" x14ac:dyDescent="0.25">
      <c r="A786" s="11"/>
      <c r="B786" s="11"/>
      <c r="E786" s="11"/>
      <c r="H786" s="11"/>
    </row>
    <row r="787" spans="1:8" x14ac:dyDescent="0.25">
      <c r="A787" s="11"/>
      <c r="B787" s="11"/>
      <c r="E787" s="11"/>
      <c r="H787" s="11"/>
    </row>
    <row r="788" spans="1:8" x14ac:dyDescent="0.25">
      <c r="A788" s="11"/>
      <c r="B788" s="11"/>
      <c r="E788" s="11"/>
      <c r="H788" s="11"/>
    </row>
    <row r="789" spans="1:8" x14ac:dyDescent="0.25">
      <c r="A789" s="11"/>
      <c r="B789" s="11"/>
      <c r="E789" s="11"/>
      <c r="H789" s="11"/>
    </row>
    <row r="790" spans="1:8" x14ac:dyDescent="0.25">
      <c r="A790" s="11"/>
      <c r="B790" s="11"/>
      <c r="E790" s="11"/>
      <c r="H790" s="11"/>
    </row>
    <row r="791" spans="1:8" x14ac:dyDescent="0.25">
      <c r="A791" s="11"/>
      <c r="B791" s="11"/>
      <c r="E791" s="11"/>
      <c r="H791" s="11"/>
    </row>
    <row r="792" spans="1:8" x14ac:dyDescent="0.25">
      <c r="A792" s="11"/>
      <c r="B792" s="11"/>
      <c r="E792" s="11"/>
      <c r="H792" s="11"/>
    </row>
    <row r="793" spans="1:8" x14ac:dyDescent="0.25">
      <c r="A793" s="11"/>
      <c r="B793" s="11"/>
      <c r="E793" s="11"/>
      <c r="H793" s="11"/>
    </row>
    <row r="794" spans="1:8" x14ac:dyDescent="0.25">
      <c r="A794" s="11"/>
      <c r="B794" s="11"/>
      <c r="E794" s="11"/>
      <c r="H794" s="11"/>
    </row>
    <row r="795" spans="1:8" x14ac:dyDescent="0.25">
      <c r="A795" s="11"/>
      <c r="B795" s="11"/>
      <c r="E795" s="11"/>
      <c r="H795" s="11"/>
    </row>
    <row r="796" spans="1:8" x14ac:dyDescent="0.25">
      <c r="A796" s="11"/>
      <c r="B796" s="11"/>
      <c r="E796" s="11"/>
      <c r="H796" s="11"/>
    </row>
    <row r="797" spans="1:8" x14ac:dyDescent="0.25">
      <c r="A797" s="11"/>
      <c r="B797" s="11"/>
      <c r="E797" s="11"/>
      <c r="H797" s="11"/>
    </row>
    <row r="798" spans="1:8" x14ac:dyDescent="0.25">
      <c r="A798" s="11"/>
      <c r="B798" s="11"/>
      <c r="E798" s="11"/>
      <c r="H798" s="11"/>
    </row>
    <row r="799" spans="1:8" x14ac:dyDescent="0.25">
      <c r="A799" s="11"/>
      <c r="B799" s="11"/>
      <c r="E799" s="11"/>
      <c r="H799" s="11"/>
    </row>
    <row r="800" spans="1:8" x14ac:dyDescent="0.25">
      <c r="A800" s="11"/>
      <c r="B800" s="11"/>
      <c r="E800" s="11"/>
      <c r="H800" s="11"/>
    </row>
    <row r="801" spans="1:8" x14ac:dyDescent="0.25">
      <c r="A801" s="11"/>
      <c r="B801" s="11"/>
      <c r="E801" s="11"/>
      <c r="H801" s="11"/>
    </row>
    <row r="802" spans="1:8" x14ac:dyDescent="0.25">
      <c r="A802" s="11"/>
      <c r="B802" s="11"/>
      <c r="E802" s="11"/>
      <c r="H802" s="11"/>
    </row>
    <row r="803" spans="1:8" x14ac:dyDescent="0.25">
      <c r="A803" s="11"/>
      <c r="B803" s="11"/>
      <c r="E803" s="11"/>
      <c r="H803" s="11"/>
    </row>
    <row r="804" spans="1:8" x14ac:dyDescent="0.25">
      <c r="A804" s="11"/>
      <c r="B804" s="11"/>
      <c r="E804" s="11"/>
      <c r="H804" s="11"/>
    </row>
    <row r="805" spans="1:8" x14ac:dyDescent="0.25">
      <c r="A805" s="11"/>
      <c r="B805" s="11"/>
      <c r="E805" s="11"/>
      <c r="H805" s="11"/>
    </row>
    <row r="806" spans="1:8" x14ac:dyDescent="0.25">
      <c r="A806" s="11"/>
      <c r="B806" s="11"/>
      <c r="E806" s="11"/>
      <c r="H806" s="11"/>
    </row>
    <row r="807" spans="1:8" x14ac:dyDescent="0.25">
      <c r="A807" s="11"/>
      <c r="B807" s="11"/>
      <c r="E807" s="11"/>
      <c r="H807" s="11"/>
    </row>
    <row r="808" spans="1:8" x14ac:dyDescent="0.25">
      <c r="A808" s="11"/>
      <c r="B808" s="11"/>
      <c r="E808" s="11"/>
      <c r="H808" s="11"/>
    </row>
    <row r="809" spans="1:8" x14ac:dyDescent="0.25">
      <c r="A809" s="11"/>
      <c r="B809" s="11"/>
      <c r="E809" s="11"/>
      <c r="H809" s="11"/>
    </row>
    <row r="810" spans="1:8" x14ac:dyDescent="0.25">
      <c r="A810" s="11"/>
      <c r="B810" s="11"/>
      <c r="E810" s="11"/>
      <c r="H810" s="11"/>
    </row>
    <row r="811" spans="1:8" x14ac:dyDescent="0.25">
      <c r="A811" s="11"/>
      <c r="B811" s="11"/>
      <c r="E811" s="11"/>
      <c r="H811" s="11"/>
    </row>
    <row r="812" spans="1:8" x14ac:dyDescent="0.25">
      <c r="A812" s="11"/>
      <c r="B812" s="11"/>
      <c r="E812" s="11"/>
      <c r="H812" s="11"/>
    </row>
    <row r="813" spans="1:8" x14ac:dyDescent="0.25">
      <c r="A813" s="11"/>
      <c r="B813" s="11"/>
      <c r="E813" s="11"/>
      <c r="H813" s="11"/>
    </row>
    <row r="814" spans="1:8" x14ac:dyDescent="0.25">
      <c r="A814" s="11"/>
      <c r="B814" s="11"/>
      <c r="E814" s="11"/>
      <c r="H814" s="11"/>
    </row>
    <row r="815" spans="1:8" x14ac:dyDescent="0.25">
      <c r="A815" s="11"/>
      <c r="B815" s="11"/>
      <c r="E815" s="11"/>
      <c r="H815" s="11"/>
    </row>
    <row r="816" spans="1:8" x14ac:dyDescent="0.25">
      <c r="A816" s="11"/>
      <c r="B816" s="11"/>
      <c r="E816" s="11"/>
      <c r="H816" s="11"/>
    </row>
    <row r="817" spans="1:8" x14ac:dyDescent="0.25">
      <c r="A817" s="11"/>
      <c r="B817" s="11"/>
      <c r="E817" s="11"/>
      <c r="H817" s="11"/>
    </row>
    <row r="818" spans="1:8" x14ac:dyDescent="0.25">
      <c r="A818" s="11"/>
      <c r="B818" s="11"/>
      <c r="E818" s="11"/>
      <c r="H818" s="11"/>
    </row>
    <row r="819" spans="1:8" x14ac:dyDescent="0.25">
      <c r="A819" s="11"/>
      <c r="B819" s="11"/>
      <c r="E819" s="11"/>
      <c r="H819" s="11"/>
    </row>
    <row r="820" spans="1:8" x14ac:dyDescent="0.25">
      <c r="A820" s="11"/>
      <c r="B820" s="11"/>
      <c r="E820" s="11"/>
      <c r="H820" s="11"/>
    </row>
    <row r="821" spans="1:8" x14ac:dyDescent="0.25">
      <c r="A821" s="11"/>
      <c r="B821" s="11"/>
      <c r="E821" s="11"/>
      <c r="H821" s="11"/>
    </row>
    <row r="822" spans="1:8" x14ac:dyDescent="0.25">
      <c r="A822" s="11"/>
      <c r="B822" s="11"/>
      <c r="E822" s="11"/>
      <c r="H822" s="11"/>
    </row>
    <row r="823" spans="1:8" x14ac:dyDescent="0.25">
      <c r="A823" s="11"/>
      <c r="B823" s="11"/>
      <c r="E823" s="11"/>
      <c r="H823" s="11"/>
    </row>
    <row r="824" spans="1:8" x14ac:dyDescent="0.25">
      <c r="A824" s="11"/>
      <c r="B824" s="11"/>
      <c r="E824" s="11"/>
      <c r="H824" s="11"/>
    </row>
    <row r="825" spans="1:8" x14ac:dyDescent="0.25">
      <c r="A825" s="11"/>
      <c r="B825" s="11"/>
      <c r="E825" s="11"/>
      <c r="H825" s="11"/>
    </row>
    <row r="826" spans="1:8" x14ac:dyDescent="0.25">
      <c r="A826" s="11"/>
      <c r="B826" s="11"/>
      <c r="E826" s="11"/>
      <c r="H826" s="11"/>
    </row>
    <row r="827" spans="1:8" x14ac:dyDescent="0.25">
      <c r="A827" s="11"/>
      <c r="B827" s="11"/>
      <c r="E827" s="11"/>
      <c r="H827" s="11"/>
    </row>
    <row r="828" spans="1:8" x14ac:dyDescent="0.25">
      <c r="A828" s="11"/>
      <c r="B828" s="11"/>
      <c r="E828" s="11"/>
      <c r="H828" s="11"/>
    </row>
    <row r="829" spans="1:8" x14ac:dyDescent="0.25">
      <c r="A829" s="11"/>
      <c r="B829" s="11"/>
      <c r="E829" s="11"/>
      <c r="H829" s="11"/>
    </row>
    <row r="830" spans="1:8" x14ac:dyDescent="0.25">
      <c r="A830" s="11"/>
      <c r="B830" s="11"/>
      <c r="E830" s="11"/>
      <c r="H830" s="11"/>
    </row>
    <row r="831" spans="1:8" x14ac:dyDescent="0.25">
      <c r="A831" s="11"/>
      <c r="B831" s="11"/>
      <c r="E831" s="11"/>
      <c r="H831" s="11"/>
    </row>
    <row r="832" spans="1:8" x14ac:dyDescent="0.25">
      <c r="A832" s="11"/>
      <c r="B832" s="11"/>
      <c r="E832" s="11"/>
      <c r="H832" s="11"/>
    </row>
    <row r="833" spans="1:8" x14ac:dyDescent="0.25">
      <c r="A833" s="11"/>
      <c r="B833" s="11"/>
      <c r="E833" s="11"/>
      <c r="H833" s="11"/>
    </row>
    <row r="834" spans="1:8" x14ac:dyDescent="0.25">
      <c r="A834" s="11"/>
      <c r="B834" s="11"/>
      <c r="E834" s="11"/>
      <c r="H834" s="11"/>
    </row>
    <row r="835" spans="1:8" x14ac:dyDescent="0.25">
      <c r="A835" s="11"/>
      <c r="B835" s="11"/>
      <c r="E835" s="11"/>
      <c r="H835" s="11"/>
    </row>
    <row r="836" spans="1:8" x14ac:dyDescent="0.25">
      <c r="A836" s="11"/>
      <c r="B836" s="11"/>
      <c r="E836" s="11"/>
      <c r="H836" s="11"/>
    </row>
    <row r="837" spans="1:8" x14ac:dyDescent="0.25">
      <c r="A837" s="11"/>
      <c r="B837" s="11"/>
      <c r="E837" s="11"/>
      <c r="H837" s="11"/>
    </row>
    <row r="838" spans="1:8" x14ac:dyDescent="0.25">
      <c r="A838" s="11"/>
      <c r="B838" s="11"/>
      <c r="E838" s="11"/>
      <c r="H838" s="11"/>
    </row>
    <row r="839" spans="1:8" x14ac:dyDescent="0.25">
      <c r="A839" s="11"/>
      <c r="B839" s="11"/>
      <c r="E839" s="11"/>
      <c r="H839" s="11"/>
    </row>
    <row r="840" spans="1:8" x14ac:dyDescent="0.25">
      <c r="A840" s="11"/>
      <c r="B840" s="11"/>
      <c r="E840" s="11"/>
      <c r="H840" s="11"/>
    </row>
    <row r="841" spans="1:8" x14ac:dyDescent="0.25">
      <c r="A841" s="11"/>
      <c r="B841" s="11"/>
      <c r="E841" s="11"/>
      <c r="H841" s="11"/>
    </row>
    <row r="842" spans="1:8" x14ac:dyDescent="0.25">
      <c r="A842" s="11"/>
      <c r="B842" s="11"/>
      <c r="E842" s="11"/>
      <c r="H842" s="11"/>
    </row>
    <row r="843" spans="1:8" x14ac:dyDescent="0.25">
      <c r="A843" s="11"/>
      <c r="B843" s="11"/>
      <c r="E843" s="11"/>
      <c r="H843" s="11"/>
    </row>
    <row r="844" spans="1:8" x14ac:dyDescent="0.25">
      <c r="A844" s="11"/>
      <c r="B844" s="11"/>
      <c r="E844" s="11"/>
      <c r="H844" s="11"/>
    </row>
    <row r="845" spans="1:8" x14ac:dyDescent="0.25">
      <c r="A845" s="11"/>
      <c r="B845" s="11"/>
      <c r="E845" s="11"/>
      <c r="H845" s="11"/>
    </row>
    <row r="846" spans="1:8" x14ac:dyDescent="0.25">
      <c r="A846" s="11"/>
      <c r="B846" s="11"/>
      <c r="E846" s="11"/>
      <c r="H846" s="11"/>
    </row>
    <row r="847" spans="1:8" x14ac:dyDescent="0.25">
      <c r="A847" s="11"/>
      <c r="B847" s="11"/>
      <c r="E847" s="11"/>
      <c r="H847" s="11"/>
    </row>
    <row r="848" spans="1:8" x14ac:dyDescent="0.25">
      <c r="A848" s="11"/>
      <c r="B848" s="11"/>
      <c r="E848" s="11"/>
      <c r="H848" s="11"/>
    </row>
    <row r="849" spans="1:8" x14ac:dyDescent="0.25">
      <c r="A849" s="11"/>
      <c r="B849" s="11"/>
      <c r="E849" s="11"/>
      <c r="H849" s="11"/>
    </row>
    <row r="850" spans="1:8" x14ac:dyDescent="0.25">
      <c r="A850" s="11"/>
      <c r="B850" s="11"/>
      <c r="E850" s="11"/>
      <c r="H850" s="11"/>
    </row>
    <row r="851" spans="1:8" x14ac:dyDescent="0.25">
      <c r="A851" s="11"/>
      <c r="B851" s="11"/>
      <c r="E851" s="11"/>
      <c r="H851" s="11"/>
    </row>
    <row r="852" spans="1:8" x14ac:dyDescent="0.25">
      <c r="A852" s="11"/>
      <c r="B852" s="11"/>
      <c r="E852" s="11"/>
      <c r="H852" s="11"/>
    </row>
    <row r="853" spans="1:8" x14ac:dyDescent="0.25">
      <c r="A853" s="11"/>
      <c r="B853" s="11"/>
      <c r="E853" s="11"/>
      <c r="H853" s="11"/>
    </row>
    <row r="854" spans="1:8" x14ac:dyDescent="0.25">
      <c r="A854" s="11"/>
      <c r="B854" s="11"/>
      <c r="E854" s="11"/>
      <c r="H854" s="11"/>
    </row>
    <row r="855" spans="1:8" x14ac:dyDescent="0.25">
      <c r="A855" s="11"/>
      <c r="B855" s="11"/>
      <c r="E855" s="11"/>
      <c r="H855" s="11"/>
    </row>
    <row r="856" spans="1:8" x14ac:dyDescent="0.25">
      <c r="A856" s="11"/>
      <c r="B856" s="11"/>
      <c r="E856" s="11"/>
      <c r="H856" s="11"/>
    </row>
    <row r="857" spans="1:8" x14ac:dyDescent="0.25">
      <c r="A857" s="11"/>
      <c r="B857" s="11"/>
      <c r="E857" s="11"/>
      <c r="H857" s="11"/>
    </row>
    <row r="858" spans="1:8" x14ac:dyDescent="0.25">
      <c r="A858" s="11"/>
      <c r="B858" s="11"/>
      <c r="E858" s="11"/>
      <c r="H858" s="11"/>
    </row>
    <row r="859" spans="1:8" x14ac:dyDescent="0.25">
      <c r="A859" s="11"/>
      <c r="B859" s="11"/>
      <c r="E859" s="11"/>
      <c r="H859" s="11"/>
    </row>
    <row r="860" spans="1:8" x14ac:dyDescent="0.25">
      <c r="A860" s="11"/>
      <c r="B860" s="11"/>
      <c r="E860" s="11"/>
      <c r="H860" s="11"/>
    </row>
    <row r="861" spans="1:8" x14ac:dyDescent="0.25">
      <c r="A861" s="11"/>
      <c r="B861" s="11"/>
      <c r="E861" s="11"/>
      <c r="H861" s="11"/>
    </row>
    <row r="862" spans="1:8" x14ac:dyDescent="0.25">
      <c r="A862" s="11"/>
      <c r="B862" s="11"/>
      <c r="E862" s="11"/>
      <c r="H862" s="11"/>
    </row>
    <row r="863" spans="1:8" x14ac:dyDescent="0.25">
      <c r="A863" s="11"/>
      <c r="B863" s="11"/>
      <c r="E863" s="11"/>
      <c r="H863" s="11"/>
    </row>
    <row r="864" spans="1:8" x14ac:dyDescent="0.25">
      <c r="A864" s="11"/>
      <c r="B864" s="11"/>
      <c r="E864" s="11"/>
      <c r="H864" s="11"/>
    </row>
    <row r="865" spans="1:8" x14ac:dyDescent="0.25">
      <c r="A865" s="11"/>
      <c r="B865" s="11"/>
      <c r="E865" s="11"/>
      <c r="H865" s="11"/>
    </row>
    <row r="866" spans="1:8" x14ac:dyDescent="0.25">
      <c r="A866" s="11"/>
      <c r="B866" s="11"/>
      <c r="E866" s="11"/>
      <c r="H866" s="11"/>
    </row>
    <row r="867" spans="1:8" x14ac:dyDescent="0.25">
      <c r="A867" s="11"/>
      <c r="B867" s="11"/>
      <c r="E867" s="11"/>
      <c r="H867" s="11"/>
    </row>
    <row r="868" spans="1:8" x14ac:dyDescent="0.25">
      <c r="A868" s="11"/>
      <c r="B868" s="11"/>
      <c r="E868" s="11"/>
      <c r="H868" s="11"/>
    </row>
    <row r="869" spans="1:8" x14ac:dyDescent="0.25">
      <c r="A869" s="11"/>
      <c r="B869" s="11"/>
      <c r="E869" s="11"/>
      <c r="H869" s="11"/>
    </row>
    <row r="870" spans="1:8" x14ac:dyDescent="0.25">
      <c r="A870" s="11"/>
      <c r="B870" s="11"/>
      <c r="E870" s="11"/>
      <c r="H870" s="11"/>
    </row>
    <row r="871" spans="1:8" x14ac:dyDescent="0.25">
      <c r="A871" s="11"/>
      <c r="B871" s="11"/>
      <c r="E871" s="11"/>
      <c r="H871" s="11"/>
    </row>
    <row r="872" spans="1:8" x14ac:dyDescent="0.25">
      <c r="A872" s="11"/>
      <c r="B872" s="11"/>
      <c r="E872" s="11"/>
      <c r="H872" s="11"/>
    </row>
    <row r="873" spans="1:8" x14ac:dyDescent="0.25">
      <c r="A873" s="11"/>
      <c r="B873" s="11"/>
      <c r="E873" s="11"/>
      <c r="H873" s="11"/>
    </row>
    <row r="874" spans="1:8" x14ac:dyDescent="0.25">
      <c r="A874" s="11"/>
      <c r="B874" s="11"/>
      <c r="E874" s="11"/>
      <c r="H874" s="11"/>
    </row>
    <row r="875" spans="1:8" x14ac:dyDescent="0.25">
      <c r="A875" s="11"/>
      <c r="B875" s="11"/>
      <c r="E875" s="11"/>
      <c r="H875" s="11"/>
    </row>
    <row r="876" spans="1:8" x14ac:dyDescent="0.25">
      <c r="A876" s="11"/>
      <c r="B876" s="11"/>
      <c r="E876" s="11"/>
      <c r="H876" s="11"/>
    </row>
    <row r="877" spans="1:8" x14ac:dyDescent="0.25">
      <c r="A877" s="11"/>
      <c r="B877" s="11"/>
      <c r="E877" s="11"/>
      <c r="H877" s="11"/>
    </row>
    <row r="878" spans="1:8" x14ac:dyDescent="0.25">
      <c r="A878" s="11"/>
      <c r="B878" s="11"/>
      <c r="E878" s="11"/>
      <c r="H878" s="11"/>
    </row>
    <row r="879" spans="1:8" x14ac:dyDescent="0.25">
      <c r="A879" s="11"/>
      <c r="B879" s="11"/>
      <c r="E879" s="11"/>
      <c r="H879" s="11"/>
    </row>
    <row r="880" spans="1:8" x14ac:dyDescent="0.25">
      <c r="A880" s="11"/>
      <c r="B880" s="11"/>
      <c r="E880" s="11"/>
      <c r="H880" s="11"/>
    </row>
    <row r="881" spans="1:8" x14ac:dyDescent="0.25">
      <c r="A881" s="11"/>
      <c r="B881" s="11"/>
      <c r="E881" s="11"/>
      <c r="H881" s="11"/>
    </row>
    <row r="882" spans="1:8" x14ac:dyDescent="0.25">
      <c r="A882" s="11"/>
      <c r="B882" s="11"/>
      <c r="E882" s="11"/>
      <c r="H882" s="11"/>
    </row>
    <row r="883" spans="1:8" x14ac:dyDescent="0.25">
      <c r="A883" s="11"/>
      <c r="B883" s="11"/>
      <c r="E883" s="11"/>
      <c r="H883" s="11"/>
    </row>
    <row r="884" spans="1:8" x14ac:dyDescent="0.25">
      <c r="A884" s="11"/>
      <c r="B884" s="11"/>
      <c r="E884" s="11"/>
      <c r="H884" s="11"/>
    </row>
    <row r="885" spans="1:8" x14ac:dyDescent="0.25">
      <c r="A885" s="11"/>
      <c r="B885" s="11"/>
      <c r="E885" s="11"/>
      <c r="H885" s="11"/>
    </row>
    <row r="886" spans="1:8" x14ac:dyDescent="0.25">
      <c r="A886" s="11"/>
      <c r="B886" s="11"/>
      <c r="E886" s="11"/>
      <c r="H886" s="11"/>
    </row>
    <row r="887" spans="1:8" x14ac:dyDescent="0.25">
      <c r="A887" s="11"/>
      <c r="B887" s="11"/>
      <c r="E887" s="11"/>
      <c r="H887" s="11"/>
    </row>
    <row r="888" spans="1:8" x14ac:dyDescent="0.25">
      <c r="A888" s="11"/>
      <c r="B888" s="11"/>
      <c r="E888" s="11"/>
      <c r="H888" s="11"/>
    </row>
    <row r="889" spans="1:8" x14ac:dyDescent="0.25">
      <c r="A889" s="11"/>
      <c r="B889" s="11"/>
      <c r="E889" s="11"/>
      <c r="H889" s="11"/>
    </row>
    <row r="890" spans="1:8" x14ac:dyDescent="0.25">
      <c r="A890" s="11"/>
      <c r="B890" s="11"/>
      <c r="E890" s="11"/>
      <c r="H890" s="11"/>
    </row>
    <row r="891" spans="1:8" x14ac:dyDescent="0.25">
      <c r="A891" s="11"/>
      <c r="B891" s="11"/>
      <c r="E891" s="11"/>
      <c r="H891" s="11"/>
    </row>
    <row r="892" spans="1:8" x14ac:dyDescent="0.25">
      <c r="A892" s="11"/>
      <c r="B892" s="11"/>
      <c r="E892" s="11"/>
      <c r="H892" s="11"/>
    </row>
    <row r="893" spans="1:8" x14ac:dyDescent="0.25">
      <c r="A893" s="11"/>
      <c r="B893" s="11"/>
      <c r="E893" s="11"/>
      <c r="H893" s="11"/>
    </row>
    <row r="894" spans="1:8" x14ac:dyDescent="0.25">
      <c r="A894" s="11"/>
      <c r="B894" s="11"/>
      <c r="E894" s="11"/>
      <c r="H894" s="11"/>
    </row>
    <row r="895" spans="1:8" x14ac:dyDescent="0.25">
      <c r="A895" s="11"/>
      <c r="B895" s="11"/>
      <c r="E895" s="11"/>
      <c r="H895" s="11"/>
    </row>
    <row r="896" spans="1:8" x14ac:dyDescent="0.25">
      <c r="A896" s="11"/>
      <c r="B896" s="11"/>
      <c r="E896" s="11"/>
      <c r="H896" s="11"/>
    </row>
    <row r="897" spans="1:8" x14ac:dyDescent="0.25">
      <c r="A897" s="11"/>
      <c r="B897" s="11"/>
      <c r="E897" s="11"/>
      <c r="H897" s="11"/>
    </row>
    <row r="898" spans="1:8" x14ac:dyDescent="0.25">
      <c r="A898" s="11"/>
      <c r="B898" s="11"/>
      <c r="E898" s="11"/>
      <c r="H898" s="11"/>
    </row>
    <row r="899" spans="1:8" x14ac:dyDescent="0.25">
      <c r="A899" s="11"/>
      <c r="B899" s="11"/>
      <c r="E899" s="11"/>
      <c r="H899" s="11"/>
    </row>
    <row r="900" spans="1:8" x14ac:dyDescent="0.25">
      <c r="A900" s="11"/>
      <c r="B900" s="11"/>
      <c r="E900" s="11"/>
      <c r="H900" s="11"/>
    </row>
    <row r="901" spans="1:8" x14ac:dyDescent="0.25">
      <c r="A901" s="11"/>
      <c r="B901" s="11"/>
      <c r="E901" s="11"/>
      <c r="H901" s="11"/>
    </row>
    <row r="902" spans="1:8" x14ac:dyDescent="0.25">
      <c r="A902" s="11"/>
      <c r="B902" s="11"/>
      <c r="E902" s="11"/>
      <c r="H902" s="11"/>
    </row>
    <row r="903" spans="1:8" x14ac:dyDescent="0.25">
      <c r="A903" s="11"/>
      <c r="B903" s="11"/>
      <c r="E903" s="11"/>
      <c r="H903" s="11"/>
    </row>
    <row r="904" spans="1:8" x14ac:dyDescent="0.25">
      <c r="A904" s="11"/>
      <c r="B904" s="11"/>
      <c r="E904" s="11"/>
      <c r="H904" s="11"/>
    </row>
    <row r="905" spans="1:8" x14ac:dyDescent="0.25">
      <c r="A905" s="11"/>
      <c r="B905" s="11"/>
      <c r="E905" s="11"/>
      <c r="H905" s="11"/>
    </row>
    <row r="906" spans="1:8" x14ac:dyDescent="0.25">
      <c r="A906" s="11"/>
      <c r="B906" s="11"/>
      <c r="E906" s="11"/>
      <c r="H906" s="11"/>
    </row>
    <row r="907" spans="1:8" x14ac:dyDescent="0.25">
      <c r="A907" s="11"/>
      <c r="B907" s="11"/>
      <c r="E907" s="11"/>
      <c r="H907" s="11"/>
    </row>
    <row r="908" spans="1:8" x14ac:dyDescent="0.25">
      <c r="A908" s="11"/>
      <c r="B908" s="11"/>
      <c r="E908" s="11"/>
      <c r="H908" s="11"/>
    </row>
    <row r="909" spans="1:8" x14ac:dyDescent="0.25">
      <c r="A909" s="11"/>
      <c r="B909" s="11"/>
      <c r="E909" s="11"/>
      <c r="H909" s="11"/>
    </row>
    <row r="910" spans="1:8" x14ac:dyDescent="0.25">
      <c r="A910" s="11"/>
      <c r="B910" s="11"/>
      <c r="E910" s="11"/>
      <c r="H910" s="11"/>
    </row>
    <row r="911" spans="1:8" x14ac:dyDescent="0.25">
      <c r="A911" s="11"/>
      <c r="B911" s="11"/>
      <c r="E911" s="11"/>
      <c r="H911" s="11"/>
    </row>
    <row r="912" spans="1:8" x14ac:dyDescent="0.25">
      <c r="A912" s="11"/>
      <c r="B912" s="11"/>
      <c r="E912" s="11"/>
      <c r="H912" s="11"/>
    </row>
    <row r="913" spans="1:8" x14ac:dyDescent="0.25">
      <c r="A913" s="11"/>
      <c r="B913" s="11"/>
      <c r="E913" s="11"/>
      <c r="H913" s="11"/>
    </row>
    <row r="914" spans="1:8" x14ac:dyDescent="0.25">
      <c r="A914" s="11"/>
      <c r="B914" s="11"/>
      <c r="E914" s="11"/>
      <c r="H914" s="11"/>
    </row>
    <row r="915" spans="1:8" x14ac:dyDescent="0.25">
      <c r="A915" s="11"/>
      <c r="B915" s="11"/>
      <c r="E915" s="11"/>
      <c r="H915" s="11"/>
    </row>
    <row r="916" spans="1:8" x14ac:dyDescent="0.25">
      <c r="A916" s="11"/>
      <c r="B916" s="11"/>
      <c r="E916" s="11"/>
      <c r="H916" s="11"/>
    </row>
    <row r="917" spans="1:8" x14ac:dyDescent="0.25">
      <c r="A917" s="11"/>
      <c r="B917" s="11"/>
      <c r="E917" s="11"/>
      <c r="H917" s="11"/>
    </row>
    <row r="918" spans="1:8" x14ac:dyDescent="0.25">
      <c r="A918" s="11"/>
      <c r="B918" s="11"/>
      <c r="E918" s="11"/>
      <c r="H918" s="11"/>
    </row>
    <row r="919" spans="1:8" x14ac:dyDescent="0.25">
      <c r="A919" s="11"/>
      <c r="B919" s="11"/>
      <c r="E919" s="11"/>
      <c r="H919" s="11"/>
    </row>
    <row r="920" spans="1:8" x14ac:dyDescent="0.25">
      <c r="A920" s="11"/>
      <c r="B920" s="11"/>
      <c r="E920" s="11"/>
      <c r="H920" s="11"/>
    </row>
    <row r="921" spans="1:8" x14ac:dyDescent="0.25">
      <c r="A921" s="11"/>
      <c r="B921" s="11"/>
      <c r="E921" s="11"/>
      <c r="H921" s="11"/>
    </row>
    <row r="922" spans="1:8" x14ac:dyDescent="0.25">
      <c r="A922" s="11"/>
      <c r="B922" s="11"/>
      <c r="E922" s="11"/>
      <c r="H922" s="11"/>
    </row>
    <row r="923" spans="1:8" x14ac:dyDescent="0.25">
      <c r="A923" s="11"/>
      <c r="B923" s="11"/>
      <c r="E923" s="11"/>
      <c r="H923" s="11"/>
    </row>
    <row r="924" spans="1:8" x14ac:dyDescent="0.25">
      <c r="A924" s="11"/>
      <c r="B924" s="11"/>
      <c r="E924" s="11"/>
      <c r="H924" s="11"/>
    </row>
    <row r="925" spans="1:8" x14ac:dyDescent="0.25">
      <c r="A925" s="11"/>
      <c r="B925" s="11"/>
      <c r="E925" s="11"/>
      <c r="H925" s="11"/>
    </row>
    <row r="926" spans="1:8" x14ac:dyDescent="0.25">
      <c r="A926" s="11"/>
      <c r="B926" s="11"/>
      <c r="E926" s="11"/>
      <c r="H926" s="11"/>
    </row>
    <row r="927" spans="1:8" x14ac:dyDescent="0.25">
      <c r="A927" s="11"/>
      <c r="B927" s="11"/>
      <c r="E927" s="11"/>
      <c r="H927" s="11"/>
    </row>
    <row r="928" spans="1:8" x14ac:dyDescent="0.25">
      <c r="A928" s="11"/>
      <c r="B928" s="11"/>
      <c r="E928" s="11"/>
      <c r="H928" s="11"/>
    </row>
    <row r="929" spans="1:8" x14ac:dyDescent="0.25">
      <c r="A929" s="11"/>
      <c r="B929" s="11"/>
      <c r="E929" s="11"/>
      <c r="H929" s="11"/>
    </row>
    <row r="930" spans="1:8" x14ac:dyDescent="0.25">
      <c r="A930" s="11"/>
      <c r="B930" s="11"/>
      <c r="E930" s="11"/>
      <c r="H930" s="11"/>
    </row>
    <row r="931" spans="1:8" x14ac:dyDescent="0.25">
      <c r="A931" s="11"/>
      <c r="B931" s="11"/>
      <c r="E931" s="11"/>
      <c r="H931" s="11"/>
    </row>
    <row r="932" spans="1:8" x14ac:dyDescent="0.25">
      <c r="A932" s="11"/>
      <c r="B932" s="11"/>
      <c r="E932" s="11"/>
      <c r="H932" s="11"/>
    </row>
    <row r="933" spans="1:8" x14ac:dyDescent="0.25">
      <c r="A933" s="11"/>
      <c r="B933" s="11"/>
      <c r="E933" s="11"/>
      <c r="H933" s="11"/>
    </row>
    <row r="934" spans="1:8" x14ac:dyDescent="0.25">
      <c r="A934" s="11"/>
      <c r="B934" s="11"/>
      <c r="E934" s="11"/>
      <c r="H934" s="11"/>
    </row>
    <row r="935" spans="1:8" x14ac:dyDescent="0.25">
      <c r="A935" s="11"/>
      <c r="B935" s="11"/>
      <c r="E935" s="11"/>
      <c r="H935" s="11"/>
    </row>
    <row r="936" spans="1:8" x14ac:dyDescent="0.25">
      <c r="A936" s="11"/>
      <c r="B936" s="11"/>
      <c r="E936" s="11"/>
      <c r="H936" s="11"/>
    </row>
    <row r="937" spans="1:8" x14ac:dyDescent="0.25">
      <c r="A937" s="11"/>
      <c r="B937" s="11"/>
      <c r="E937" s="11"/>
      <c r="H937" s="11"/>
    </row>
    <row r="938" spans="1:8" x14ac:dyDescent="0.25">
      <c r="A938" s="11"/>
      <c r="B938" s="11"/>
      <c r="E938" s="11"/>
      <c r="H938" s="11"/>
    </row>
    <row r="939" spans="1:8" x14ac:dyDescent="0.25">
      <c r="A939" s="11"/>
      <c r="B939" s="11"/>
      <c r="E939" s="11"/>
      <c r="H939" s="11"/>
    </row>
    <row r="940" spans="1:8" x14ac:dyDescent="0.25">
      <c r="A940" s="11"/>
      <c r="B940" s="11"/>
      <c r="E940" s="11"/>
      <c r="H940" s="11"/>
    </row>
    <row r="941" spans="1:8" x14ac:dyDescent="0.25">
      <c r="A941" s="11"/>
      <c r="B941" s="11"/>
      <c r="E941" s="11"/>
      <c r="H941" s="11"/>
    </row>
    <row r="942" spans="1:8" x14ac:dyDescent="0.25">
      <c r="A942" s="11"/>
      <c r="B942" s="11"/>
      <c r="E942" s="11"/>
      <c r="H942" s="11"/>
    </row>
    <row r="943" spans="1:8" x14ac:dyDescent="0.25">
      <c r="A943" s="11"/>
      <c r="B943" s="11"/>
      <c r="E943" s="11"/>
      <c r="H943" s="11"/>
    </row>
    <row r="944" spans="1:8" x14ac:dyDescent="0.25">
      <c r="A944" s="11"/>
      <c r="B944" s="11"/>
      <c r="E944" s="11"/>
      <c r="H944" s="11"/>
    </row>
    <row r="945" spans="1:8" x14ac:dyDescent="0.25">
      <c r="A945" s="11"/>
      <c r="B945" s="11"/>
      <c r="E945" s="11"/>
      <c r="H945" s="11"/>
    </row>
    <row r="946" spans="1:8" x14ac:dyDescent="0.25">
      <c r="A946" s="11"/>
      <c r="B946" s="11"/>
      <c r="E946" s="11"/>
      <c r="H946" s="11"/>
    </row>
    <row r="947" spans="1:8" x14ac:dyDescent="0.25">
      <c r="A947" s="11"/>
      <c r="B947" s="11"/>
      <c r="E947" s="11"/>
      <c r="H947" s="11"/>
    </row>
    <row r="948" spans="1:8" x14ac:dyDescent="0.25">
      <c r="A948" s="11"/>
      <c r="B948" s="11"/>
      <c r="E948" s="11"/>
      <c r="H948" s="11"/>
    </row>
    <row r="949" spans="1:8" x14ac:dyDescent="0.25">
      <c r="A949" s="11"/>
      <c r="B949" s="11"/>
      <c r="E949" s="11"/>
      <c r="H949" s="11"/>
    </row>
    <row r="950" spans="1:8" x14ac:dyDescent="0.25">
      <c r="A950" s="11"/>
      <c r="B950" s="11"/>
      <c r="E950" s="11"/>
      <c r="H950" s="11"/>
    </row>
    <row r="951" spans="1:8" x14ac:dyDescent="0.25">
      <c r="A951" s="11"/>
      <c r="B951" s="11"/>
      <c r="E951" s="11"/>
      <c r="H951" s="11"/>
    </row>
    <row r="952" spans="1:8" x14ac:dyDescent="0.25">
      <c r="A952" s="11"/>
      <c r="B952" s="11"/>
      <c r="E952" s="11"/>
      <c r="H952" s="11"/>
    </row>
    <row r="953" spans="1:8" x14ac:dyDescent="0.25">
      <c r="A953" s="11"/>
      <c r="B953" s="11"/>
      <c r="E953" s="11"/>
      <c r="H953" s="11"/>
    </row>
    <row r="954" spans="1:8" x14ac:dyDescent="0.25">
      <c r="A954" s="11"/>
      <c r="B954" s="11"/>
      <c r="E954" s="11"/>
      <c r="H954" s="11"/>
    </row>
    <row r="955" spans="1:8" x14ac:dyDescent="0.25">
      <c r="A955" s="11"/>
      <c r="B955" s="11"/>
      <c r="E955" s="11"/>
      <c r="H955" s="11"/>
    </row>
    <row r="956" spans="1:8" x14ac:dyDescent="0.25">
      <c r="A956" s="11"/>
      <c r="B956" s="11"/>
      <c r="E956" s="11"/>
      <c r="H956" s="11"/>
    </row>
    <row r="957" spans="1:8" x14ac:dyDescent="0.25">
      <c r="A957" s="11"/>
      <c r="B957" s="11"/>
      <c r="E957" s="11"/>
      <c r="H957" s="11"/>
    </row>
    <row r="958" spans="1:8" x14ac:dyDescent="0.25">
      <c r="A958" s="11"/>
      <c r="B958" s="11"/>
      <c r="E958" s="11"/>
      <c r="H958" s="11"/>
    </row>
    <row r="959" spans="1:8" x14ac:dyDescent="0.25">
      <c r="A959" s="11"/>
      <c r="B959" s="11"/>
      <c r="E959" s="11"/>
      <c r="H959" s="11"/>
    </row>
    <row r="960" spans="1:8" x14ac:dyDescent="0.25">
      <c r="A960" s="11"/>
      <c r="B960" s="11"/>
      <c r="E960" s="11"/>
      <c r="H960" s="11"/>
    </row>
    <row r="961" spans="1:8" x14ac:dyDescent="0.25">
      <c r="A961" s="11"/>
      <c r="B961" s="11"/>
      <c r="E961" s="11"/>
      <c r="H961" s="11"/>
    </row>
    <row r="962" spans="1:8" x14ac:dyDescent="0.25">
      <c r="A962" s="11"/>
      <c r="B962" s="11"/>
      <c r="E962" s="11"/>
      <c r="H962" s="11"/>
    </row>
    <row r="963" spans="1:8" x14ac:dyDescent="0.25">
      <c r="A963" s="11"/>
      <c r="B963" s="11"/>
      <c r="E963" s="11"/>
      <c r="H963" s="11"/>
    </row>
    <row r="964" spans="1:8" x14ac:dyDescent="0.25">
      <c r="A964" s="11"/>
      <c r="B964" s="11"/>
      <c r="E964" s="11"/>
      <c r="H964" s="11"/>
    </row>
    <row r="965" spans="1:8" x14ac:dyDescent="0.25">
      <c r="A965" s="11"/>
      <c r="B965" s="11"/>
      <c r="E965" s="11"/>
      <c r="H965" s="11"/>
    </row>
    <row r="966" spans="1:8" x14ac:dyDescent="0.25">
      <c r="A966" s="11"/>
      <c r="B966" s="11"/>
      <c r="E966" s="11"/>
      <c r="H966" s="11"/>
    </row>
    <row r="967" spans="1:8" x14ac:dyDescent="0.25">
      <c r="A967" s="11"/>
      <c r="B967" s="11"/>
      <c r="E967" s="11"/>
      <c r="H967" s="11"/>
    </row>
    <row r="968" spans="1:8" x14ac:dyDescent="0.25">
      <c r="A968" s="11"/>
      <c r="B968" s="11"/>
      <c r="E968" s="11"/>
      <c r="H968" s="11"/>
    </row>
    <row r="969" spans="1:8" x14ac:dyDescent="0.25">
      <c r="A969" s="11"/>
      <c r="B969" s="11"/>
      <c r="E969" s="11"/>
      <c r="H969" s="11"/>
    </row>
    <row r="970" spans="1:8" x14ac:dyDescent="0.25">
      <c r="A970" s="11"/>
      <c r="B970" s="11"/>
      <c r="E970" s="11"/>
      <c r="H970" s="11"/>
    </row>
    <row r="971" spans="1:8" x14ac:dyDescent="0.25">
      <c r="A971" s="11"/>
      <c r="B971" s="11"/>
      <c r="E971" s="11"/>
      <c r="H971" s="11"/>
    </row>
    <row r="972" spans="1:8" x14ac:dyDescent="0.25">
      <c r="A972" s="11"/>
      <c r="B972" s="11"/>
      <c r="E972" s="11"/>
      <c r="H972" s="11"/>
    </row>
    <row r="973" spans="1:8" x14ac:dyDescent="0.25">
      <c r="A973" s="11"/>
      <c r="B973" s="11"/>
      <c r="E973" s="11"/>
      <c r="H973" s="11"/>
    </row>
    <row r="974" spans="1:8" x14ac:dyDescent="0.25">
      <c r="A974" s="11"/>
      <c r="B974" s="11"/>
      <c r="E974" s="11"/>
      <c r="H974" s="11"/>
    </row>
    <row r="975" spans="1:8" x14ac:dyDescent="0.25">
      <c r="A975" s="11"/>
      <c r="B975" s="11"/>
      <c r="E975" s="11"/>
      <c r="H975" s="11"/>
    </row>
    <row r="976" spans="1:8" x14ac:dyDescent="0.25">
      <c r="A976" s="11"/>
      <c r="B976" s="11"/>
      <c r="E976" s="11"/>
      <c r="H976" s="11"/>
    </row>
    <row r="977" spans="1:8" x14ac:dyDescent="0.25">
      <c r="A977" s="11"/>
      <c r="B977" s="11"/>
      <c r="E977" s="11"/>
      <c r="H977" s="11"/>
    </row>
    <row r="978" spans="1:8" x14ac:dyDescent="0.25">
      <c r="A978" s="11"/>
      <c r="B978" s="11"/>
      <c r="E978" s="11"/>
      <c r="H978" s="11"/>
    </row>
    <row r="979" spans="1:8" x14ac:dyDescent="0.25">
      <c r="A979" s="11"/>
      <c r="B979" s="11"/>
      <c r="E979" s="11"/>
      <c r="H979" s="11"/>
    </row>
    <row r="980" spans="1:8" x14ac:dyDescent="0.25">
      <c r="A980" s="11"/>
      <c r="B980" s="11"/>
      <c r="E980" s="11"/>
      <c r="H980" s="11"/>
    </row>
    <row r="981" spans="1:8" x14ac:dyDescent="0.25">
      <c r="A981" s="11"/>
      <c r="B981" s="11"/>
      <c r="E981" s="11"/>
      <c r="H981" s="11"/>
    </row>
    <row r="982" spans="1:8" x14ac:dyDescent="0.25">
      <c r="A982" s="11"/>
      <c r="B982" s="11"/>
      <c r="E982" s="11"/>
      <c r="H982" s="11"/>
    </row>
    <row r="983" spans="1:8" x14ac:dyDescent="0.25">
      <c r="A983" s="11"/>
      <c r="B983" s="11"/>
      <c r="E983" s="11"/>
      <c r="H983" s="11"/>
    </row>
    <row r="984" spans="1:8" x14ac:dyDescent="0.25">
      <c r="A984" s="11"/>
      <c r="B984" s="11"/>
      <c r="E984" s="11"/>
      <c r="H984" s="11"/>
    </row>
    <row r="985" spans="1:8" x14ac:dyDescent="0.25">
      <c r="A985" s="11"/>
      <c r="B985" s="11"/>
      <c r="E985" s="11"/>
      <c r="H985" s="11"/>
    </row>
    <row r="986" spans="1:8" x14ac:dyDescent="0.25">
      <c r="A986" s="11"/>
      <c r="B986" s="11"/>
      <c r="E986" s="11"/>
      <c r="H986" s="11"/>
    </row>
    <row r="987" spans="1:8" x14ac:dyDescent="0.25">
      <c r="A987" s="11"/>
      <c r="B987" s="11"/>
      <c r="E987" s="11"/>
      <c r="H987" s="11"/>
    </row>
    <row r="988" spans="1:8" x14ac:dyDescent="0.25">
      <c r="A988" s="11"/>
      <c r="B988" s="11"/>
      <c r="E988" s="11"/>
      <c r="H988" s="11"/>
    </row>
    <row r="989" spans="1:8" x14ac:dyDescent="0.25">
      <c r="A989" s="11"/>
      <c r="B989" s="11"/>
      <c r="E989" s="11"/>
      <c r="H989" s="11"/>
    </row>
    <row r="990" spans="1:8" x14ac:dyDescent="0.25">
      <c r="A990" s="11"/>
      <c r="B990" s="11"/>
      <c r="E990" s="11"/>
      <c r="H990" s="11"/>
    </row>
    <row r="991" spans="1:8" x14ac:dyDescent="0.25">
      <c r="A991" s="11"/>
      <c r="B991" s="11"/>
      <c r="E991" s="11"/>
      <c r="H991" s="11"/>
    </row>
    <row r="992" spans="1:8" x14ac:dyDescent="0.25">
      <c r="A992" s="11"/>
      <c r="B992" s="11"/>
      <c r="E992" s="11"/>
      <c r="H992" s="11"/>
    </row>
    <row r="993" spans="1:8" x14ac:dyDescent="0.25">
      <c r="A993" s="11"/>
      <c r="B993" s="11"/>
      <c r="E993" s="11"/>
      <c r="H993" s="11"/>
    </row>
    <row r="994" spans="1:8" x14ac:dyDescent="0.25">
      <c r="A994" s="11"/>
      <c r="B994" s="11"/>
      <c r="E994" s="11"/>
      <c r="H994" s="11"/>
    </row>
    <row r="995" spans="1:8" x14ac:dyDescent="0.25">
      <c r="A995" s="11"/>
      <c r="B995" s="11"/>
      <c r="E995" s="11"/>
      <c r="H995" s="11"/>
    </row>
    <row r="996" spans="1:8" x14ac:dyDescent="0.25">
      <c r="A996" s="11"/>
      <c r="B996" s="11"/>
      <c r="E996" s="11"/>
      <c r="H996" s="11"/>
    </row>
    <row r="997" spans="1:8" x14ac:dyDescent="0.25">
      <c r="A997" s="11"/>
      <c r="B997" s="11"/>
      <c r="E997" s="11"/>
      <c r="H997" s="11"/>
    </row>
    <row r="998" spans="1:8" x14ac:dyDescent="0.25">
      <c r="A998" s="11"/>
      <c r="B998" s="11"/>
      <c r="E998" s="11"/>
      <c r="H998" s="11"/>
    </row>
    <row r="999" spans="1:8" x14ac:dyDescent="0.25">
      <c r="A999" s="11"/>
      <c r="B999" s="11"/>
      <c r="E999" s="11"/>
      <c r="H999" s="11"/>
    </row>
    <row r="1000" spans="1:8" x14ac:dyDescent="0.25">
      <c r="A1000" s="11"/>
      <c r="B1000" s="11"/>
      <c r="E1000" s="11"/>
      <c r="H1000" s="11"/>
    </row>
    <row r="1001" spans="1:8" x14ac:dyDescent="0.25">
      <c r="A1001" s="11"/>
      <c r="B1001" s="11"/>
      <c r="E1001" s="11"/>
      <c r="H1001" s="11"/>
    </row>
    <row r="1002" spans="1:8" x14ac:dyDescent="0.25">
      <c r="A1002" s="11"/>
      <c r="B1002" s="11"/>
      <c r="E1002" s="11"/>
      <c r="H1002" s="11"/>
    </row>
    <row r="1003" spans="1:8" x14ac:dyDescent="0.25">
      <c r="A1003" s="11"/>
      <c r="B1003" s="11"/>
      <c r="E1003" s="11"/>
      <c r="H1003" s="11"/>
    </row>
    <row r="1004" spans="1:8" x14ac:dyDescent="0.25">
      <c r="A1004" s="11"/>
      <c r="B1004" s="11"/>
      <c r="E1004" s="11"/>
      <c r="H1004" s="11"/>
    </row>
    <row r="1005" spans="1:8" x14ac:dyDescent="0.25">
      <c r="A1005" s="11"/>
      <c r="B1005" s="11"/>
      <c r="E1005" s="11"/>
      <c r="H1005" s="11"/>
    </row>
    <row r="1006" spans="1:8" x14ac:dyDescent="0.25">
      <c r="A1006" s="11"/>
      <c r="B1006" s="11"/>
      <c r="E1006" s="11"/>
      <c r="H1006" s="11"/>
    </row>
    <row r="1007" spans="1:8" x14ac:dyDescent="0.25">
      <c r="A1007" s="11"/>
      <c r="B1007" s="11"/>
      <c r="E1007" s="11"/>
      <c r="H1007" s="11"/>
    </row>
    <row r="1008" spans="1:8" x14ac:dyDescent="0.25">
      <c r="A1008" s="11"/>
      <c r="B1008" s="11"/>
      <c r="E1008" s="11"/>
      <c r="H1008" s="11"/>
    </row>
    <row r="1009" spans="1:8" x14ac:dyDescent="0.25">
      <c r="A1009" s="11"/>
      <c r="B1009" s="11"/>
      <c r="E1009" s="11"/>
      <c r="H1009" s="11"/>
    </row>
    <row r="1010" spans="1:8" x14ac:dyDescent="0.25">
      <c r="A1010" s="11"/>
      <c r="B1010" s="11"/>
      <c r="E1010" s="11"/>
      <c r="H1010" s="11"/>
    </row>
    <row r="1011" spans="1:8" x14ac:dyDescent="0.25">
      <c r="A1011" s="11"/>
      <c r="B1011" s="11"/>
      <c r="E1011" s="11"/>
      <c r="H1011" s="11"/>
    </row>
    <row r="1012" spans="1:8" x14ac:dyDescent="0.25">
      <c r="A1012" s="11"/>
      <c r="B1012" s="11"/>
      <c r="E1012" s="11"/>
      <c r="H1012" s="11"/>
    </row>
    <row r="1013" spans="1:8" x14ac:dyDescent="0.25">
      <c r="A1013" s="11"/>
      <c r="B1013" s="11"/>
      <c r="E1013" s="11"/>
      <c r="H1013" s="11"/>
    </row>
    <row r="1014" spans="1:8" x14ac:dyDescent="0.25">
      <c r="A1014" s="11"/>
      <c r="B1014" s="11"/>
      <c r="E1014" s="11"/>
      <c r="H1014" s="11"/>
    </row>
    <row r="1015" spans="1:8" x14ac:dyDescent="0.25">
      <c r="A1015" s="11"/>
      <c r="B1015" s="11"/>
      <c r="E1015" s="11"/>
      <c r="H1015" s="11"/>
    </row>
    <row r="1016" spans="1:8" x14ac:dyDescent="0.25">
      <c r="A1016" s="11"/>
      <c r="B1016" s="11"/>
      <c r="E1016" s="11"/>
      <c r="H1016" s="11"/>
    </row>
    <row r="1017" spans="1:8" x14ac:dyDescent="0.25">
      <c r="A1017" s="11"/>
      <c r="B1017" s="11"/>
      <c r="E1017" s="11"/>
      <c r="H1017" s="11"/>
    </row>
    <row r="1018" spans="1:8" x14ac:dyDescent="0.25">
      <c r="A1018" s="11"/>
      <c r="B1018" s="11"/>
      <c r="E1018" s="11"/>
      <c r="H1018" s="11"/>
    </row>
    <row r="1019" spans="1:8" x14ac:dyDescent="0.25">
      <c r="A1019" s="11"/>
      <c r="B1019" s="11"/>
      <c r="E1019" s="11"/>
      <c r="H1019" s="11"/>
    </row>
    <row r="1020" spans="1:8" x14ac:dyDescent="0.25">
      <c r="A1020" s="11"/>
      <c r="B1020" s="11"/>
      <c r="E1020" s="11"/>
      <c r="H1020" s="11"/>
    </row>
    <row r="1021" spans="1:8" x14ac:dyDescent="0.25">
      <c r="A1021" s="11"/>
      <c r="B1021" s="11"/>
      <c r="E1021" s="11"/>
      <c r="H1021" s="11"/>
    </row>
    <row r="1022" spans="1:8" x14ac:dyDescent="0.25">
      <c r="A1022" s="11"/>
      <c r="B1022" s="11"/>
      <c r="E1022" s="11"/>
      <c r="H1022" s="11"/>
    </row>
    <row r="1023" spans="1:8" x14ac:dyDescent="0.25">
      <c r="A1023" s="11"/>
      <c r="B1023" s="11"/>
      <c r="E1023" s="11"/>
      <c r="H1023" s="11"/>
    </row>
    <row r="1024" spans="1:8" x14ac:dyDescent="0.25">
      <c r="A1024" s="11"/>
      <c r="B1024" s="11"/>
      <c r="E1024" s="11"/>
      <c r="H1024" s="11"/>
    </row>
    <row r="1025" spans="1:8" x14ac:dyDescent="0.25">
      <c r="A1025" s="11"/>
      <c r="B1025" s="11"/>
      <c r="E1025" s="11"/>
      <c r="H1025" s="11"/>
    </row>
    <row r="1026" spans="1:8" x14ac:dyDescent="0.25">
      <c r="A1026" s="11"/>
      <c r="B1026" s="11"/>
      <c r="E1026" s="11"/>
      <c r="H1026" s="11"/>
    </row>
    <row r="1027" spans="1:8" x14ac:dyDescent="0.25">
      <c r="A1027" s="11"/>
      <c r="B1027" s="11"/>
      <c r="E1027" s="11"/>
      <c r="H1027" s="11"/>
    </row>
    <row r="1028" spans="1:8" x14ac:dyDescent="0.25">
      <c r="A1028" s="11"/>
      <c r="B1028" s="11"/>
      <c r="E1028" s="11"/>
      <c r="H1028" s="11"/>
    </row>
    <row r="1029" spans="1:8" x14ac:dyDescent="0.25">
      <c r="A1029" s="11"/>
      <c r="B1029" s="11"/>
      <c r="E1029" s="11"/>
      <c r="H1029" s="11"/>
    </row>
    <row r="1030" spans="1:8" x14ac:dyDescent="0.25">
      <c r="A1030" s="11"/>
      <c r="B1030" s="11"/>
      <c r="E1030" s="11"/>
      <c r="H1030" s="11"/>
    </row>
    <row r="1031" spans="1:8" x14ac:dyDescent="0.25">
      <c r="A1031" s="11"/>
      <c r="B1031" s="11"/>
      <c r="E1031" s="11"/>
      <c r="H1031" s="11"/>
    </row>
    <row r="1032" spans="1:8" x14ac:dyDescent="0.25">
      <c r="A1032" s="11"/>
      <c r="B1032" s="11"/>
      <c r="E1032" s="11"/>
      <c r="H1032" s="11"/>
    </row>
    <row r="1033" spans="1:8" x14ac:dyDescent="0.25">
      <c r="A1033" s="11"/>
      <c r="B1033" s="11"/>
      <c r="E1033" s="11"/>
      <c r="H1033" s="11"/>
    </row>
    <row r="1034" spans="1:8" x14ac:dyDescent="0.25">
      <c r="A1034" s="11"/>
      <c r="B1034" s="11"/>
      <c r="E1034" s="11"/>
      <c r="H1034" s="11"/>
    </row>
    <row r="1035" spans="1:8" x14ac:dyDescent="0.25">
      <c r="A1035" s="11"/>
      <c r="B1035" s="11"/>
      <c r="E1035" s="11"/>
      <c r="H1035" s="11"/>
    </row>
    <row r="1036" spans="1:8" x14ac:dyDescent="0.25">
      <c r="A1036" s="11"/>
      <c r="B1036" s="11"/>
      <c r="E1036" s="11"/>
      <c r="H1036" s="11"/>
    </row>
    <row r="1037" spans="1:8" x14ac:dyDescent="0.25">
      <c r="A1037" s="11"/>
      <c r="B1037" s="11"/>
      <c r="E1037" s="11"/>
      <c r="H1037" s="11"/>
    </row>
    <row r="1038" spans="1:8" x14ac:dyDescent="0.25">
      <c r="A1038" s="11"/>
      <c r="B1038" s="11"/>
      <c r="E1038" s="11"/>
      <c r="H1038" s="11"/>
    </row>
    <row r="1039" spans="1:8" x14ac:dyDescent="0.25">
      <c r="A1039" s="11"/>
      <c r="B1039" s="11"/>
      <c r="E1039" s="11"/>
      <c r="H1039" s="11"/>
    </row>
    <row r="1040" spans="1:8" x14ac:dyDescent="0.25">
      <c r="A1040" s="11"/>
      <c r="B1040" s="11"/>
      <c r="E1040" s="11"/>
      <c r="H1040" s="11"/>
    </row>
    <row r="1041" spans="1:8" x14ac:dyDescent="0.25">
      <c r="A1041" s="11"/>
      <c r="B1041" s="11"/>
      <c r="E1041" s="11"/>
      <c r="H1041" s="11"/>
    </row>
    <row r="1042" spans="1:8" x14ac:dyDescent="0.25">
      <c r="A1042" s="11"/>
      <c r="B1042" s="11"/>
      <c r="E1042" s="11"/>
      <c r="H1042" s="11"/>
    </row>
    <row r="1043" spans="1:8" x14ac:dyDescent="0.25">
      <c r="A1043" s="11"/>
      <c r="B1043" s="11"/>
      <c r="E1043" s="11"/>
      <c r="H1043" s="11"/>
    </row>
    <row r="1044" spans="1:8" x14ac:dyDescent="0.25">
      <c r="A1044" s="11"/>
      <c r="B1044" s="11"/>
      <c r="E1044" s="11"/>
      <c r="H1044" s="11"/>
    </row>
    <row r="1045" spans="1:8" x14ac:dyDescent="0.25">
      <c r="A1045" s="11"/>
      <c r="B1045" s="11"/>
      <c r="E1045" s="11"/>
      <c r="H1045" s="11"/>
    </row>
    <row r="1046" spans="1:8" x14ac:dyDescent="0.25">
      <c r="A1046" s="11"/>
      <c r="B1046" s="11"/>
      <c r="E1046" s="11"/>
      <c r="H1046" s="11"/>
    </row>
    <row r="1047" spans="1:8" x14ac:dyDescent="0.25">
      <c r="A1047" s="11"/>
      <c r="B1047" s="11"/>
      <c r="E1047" s="11"/>
      <c r="H1047" s="11"/>
    </row>
    <row r="1048" spans="1:8" x14ac:dyDescent="0.25">
      <c r="A1048" s="11"/>
      <c r="B1048" s="11"/>
      <c r="E1048" s="11"/>
      <c r="H1048" s="11"/>
    </row>
    <row r="1049" spans="1:8" x14ac:dyDescent="0.25">
      <c r="A1049" s="11"/>
      <c r="B1049" s="11"/>
      <c r="E1049" s="11"/>
      <c r="H1049" s="11"/>
    </row>
    <row r="1050" spans="1:8" x14ac:dyDescent="0.25">
      <c r="A1050" s="11"/>
      <c r="B1050" s="11"/>
      <c r="E1050" s="11"/>
      <c r="H1050" s="11"/>
    </row>
    <row r="1051" spans="1:8" x14ac:dyDescent="0.25">
      <c r="A1051" s="11"/>
      <c r="B1051" s="11"/>
      <c r="E1051" s="11"/>
      <c r="H1051" s="11"/>
    </row>
    <row r="1052" spans="1:8" x14ac:dyDescent="0.25">
      <c r="A1052" s="11"/>
      <c r="B1052" s="11"/>
      <c r="E1052" s="11"/>
      <c r="H1052" s="11"/>
    </row>
    <row r="1053" spans="1:8" x14ac:dyDescent="0.25">
      <c r="A1053" s="11"/>
      <c r="B1053" s="11"/>
      <c r="E1053" s="11"/>
      <c r="H1053" s="11"/>
    </row>
    <row r="1054" spans="1:8" x14ac:dyDescent="0.25">
      <c r="A1054" s="11"/>
      <c r="B1054" s="11"/>
      <c r="E1054" s="11"/>
      <c r="H1054" s="11"/>
    </row>
    <row r="1055" spans="1:8" x14ac:dyDescent="0.25">
      <c r="A1055" s="11"/>
      <c r="B1055" s="11"/>
      <c r="E1055" s="11"/>
      <c r="H1055" s="11"/>
    </row>
    <row r="1056" spans="1:8" x14ac:dyDescent="0.25">
      <c r="A1056" s="11"/>
      <c r="B1056" s="11"/>
      <c r="E1056" s="11"/>
      <c r="H1056" s="11"/>
    </row>
    <row r="1057" spans="1:8" x14ac:dyDescent="0.25">
      <c r="A1057" s="11"/>
      <c r="B1057" s="11"/>
      <c r="E1057" s="11"/>
      <c r="H1057" s="11"/>
    </row>
    <row r="1058" spans="1:8" x14ac:dyDescent="0.25">
      <c r="A1058" s="11"/>
      <c r="B1058" s="11"/>
      <c r="E1058" s="11"/>
      <c r="H1058" s="11"/>
    </row>
    <row r="1059" spans="1:8" x14ac:dyDescent="0.25">
      <c r="A1059" s="11"/>
      <c r="B1059" s="11"/>
      <c r="E1059" s="11"/>
      <c r="H1059" s="11"/>
    </row>
    <row r="1060" spans="1:8" x14ac:dyDescent="0.25">
      <c r="A1060" s="11"/>
      <c r="B1060" s="11"/>
      <c r="E1060" s="11"/>
      <c r="H1060" s="11"/>
    </row>
    <row r="1061" spans="1:8" x14ac:dyDescent="0.25">
      <c r="A1061" s="11"/>
      <c r="B1061" s="11"/>
      <c r="E1061" s="11"/>
      <c r="H1061" s="11"/>
    </row>
    <row r="1062" spans="1:8" x14ac:dyDescent="0.25">
      <c r="A1062" s="11"/>
      <c r="B1062" s="11"/>
      <c r="E1062" s="11"/>
      <c r="H1062" s="11"/>
    </row>
    <row r="1063" spans="1:8" x14ac:dyDescent="0.25">
      <c r="A1063" s="11"/>
      <c r="B1063" s="11"/>
      <c r="E1063" s="11"/>
      <c r="H1063" s="11"/>
    </row>
    <row r="1064" spans="1:8" x14ac:dyDescent="0.25">
      <c r="A1064" s="11"/>
      <c r="B1064" s="11"/>
      <c r="E1064" s="11"/>
      <c r="H1064" s="11"/>
    </row>
    <row r="1065" spans="1:8" x14ac:dyDescent="0.25">
      <c r="A1065" s="11"/>
      <c r="B1065" s="11"/>
      <c r="E1065" s="11"/>
      <c r="H1065" s="11"/>
    </row>
    <row r="1066" spans="1:8" x14ac:dyDescent="0.25">
      <c r="A1066" s="11"/>
      <c r="B1066" s="11"/>
      <c r="E1066" s="11"/>
      <c r="H1066" s="11"/>
    </row>
    <row r="1067" spans="1:8" x14ac:dyDescent="0.25">
      <c r="A1067" s="11"/>
      <c r="B1067" s="11"/>
      <c r="E1067" s="11"/>
      <c r="H1067" s="11"/>
    </row>
    <row r="1068" spans="1:8" x14ac:dyDescent="0.25">
      <c r="A1068" s="11"/>
      <c r="B1068" s="11"/>
      <c r="E1068" s="11"/>
      <c r="H1068" s="11"/>
    </row>
    <row r="1069" spans="1:8" x14ac:dyDescent="0.25">
      <c r="A1069" s="11"/>
      <c r="B1069" s="11"/>
      <c r="E1069" s="11"/>
      <c r="H1069" s="11"/>
    </row>
    <row r="1070" spans="1:8" x14ac:dyDescent="0.25">
      <c r="A1070" s="11"/>
      <c r="B1070" s="11"/>
      <c r="E1070" s="11"/>
      <c r="H1070" s="11"/>
    </row>
    <row r="1071" spans="1:8" x14ac:dyDescent="0.25">
      <c r="A1071" s="11"/>
      <c r="B1071" s="11"/>
      <c r="E1071" s="11"/>
      <c r="H1071" s="11"/>
    </row>
    <row r="1072" spans="1:8" x14ac:dyDescent="0.25">
      <c r="A1072" s="11"/>
      <c r="B1072" s="11"/>
      <c r="E1072" s="11"/>
      <c r="H1072" s="11"/>
    </row>
    <row r="1073" spans="1:8" x14ac:dyDescent="0.25">
      <c r="A1073" s="11"/>
      <c r="B1073" s="11"/>
      <c r="E1073" s="11"/>
      <c r="H1073" s="11"/>
    </row>
    <row r="1074" spans="1:8" x14ac:dyDescent="0.25">
      <c r="A1074" s="11"/>
      <c r="B1074" s="11"/>
      <c r="E1074" s="11"/>
      <c r="H1074" s="11"/>
    </row>
    <row r="1075" spans="1:8" x14ac:dyDescent="0.25">
      <c r="A1075" s="11"/>
      <c r="B1075" s="11"/>
      <c r="E1075" s="11"/>
      <c r="H1075" s="11"/>
    </row>
    <row r="1076" spans="1:8" x14ac:dyDescent="0.25">
      <c r="A1076" s="11"/>
      <c r="B1076" s="11"/>
      <c r="E1076" s="11"/>
      <c r="H1076" s="11"/>
    </row>
    <row r="1077" spans="1:8" x14ac:dyDescent="0.25">
      <c r="A1077" s="11"/>
      <c r="B1077" s="11"/>
      <c r="E1077" s="11"/>
      <c r="H1077" s="11"/>
    </row>
    <row r="1078" spans="1:8" x14ac:dyDescent="0.25">
      <c r="A1078" s="11"/>
      <c r="B1078" s="11"/>
      <c r="E1078" s="11"/>
      <c r="H1078" s="11"/>
    </row>
    <row r="1079" spans="1:8" x14ac:dyDescent="0.25">
      <c r="A1079" s="11"/>
      <c r="B1079" s="11"/>
      <c r="E1079" s="11"/>
      <c r="H1079" s="11"/>
    </row>
    <row r="1080" spans="1:8" x14ac:dyDescent="0.25">
      <c r="A1080" s="11"/>
      <c r="B1080" s="11"/>
      <c r="E1080" s="11"/>
      <c r="H1080" s="11"/>
    </row>
    <row r="1081" spans="1:8" x14ac:dyDescent="0.25">
      <c r="A1081" s="11"/>
      <c r="B1081" s="11"/>
      <c r="E1081" s="11"/>
      <c r="H1081" s="11"/>
    </row>
    <row r="1082" spans="1:8" x14ac:dyDescent="0.25">
      <c r="A1082" s="11"/>
      <c r="B1082" s="11"/>
      <c r="E1082" s="11"/>
      <c r="H1082" s="11"/>
    </row>
    <row r="1083" spans="1:8" x14ac:dyDescent="0.25">
      <c r="A1083" s="11"/>
      <c r="B1083" s="11"/>
      <c r="E1083" s="11"/>
      <c r="H1083" s="11"/>
    </row>
    <row r="1084" spans="1:8" x14ac:dyDescent="0.25">
      <c r="A1084" s="11"/>
      <c r="B1084" s="11"/>
      <c r="E1084" s="11"/>
      <c r="H1084" s="11"/>
    </row>
    <row r="1085" spans="1:8" x14ac:dyDescent="0.25">
      <c r="A1085" s="11"/>
      <c r="B1085" s="11"/>
      <c r="E1085" s="11"/>
      <c r="H1085" s="11"/>
    </row>
    <row r="1086" spans="1:8" x14ac:dyDescent="0.25">
      <c r="A1086" s="11"/>
      <c r="B1086" s="11"/>
      <c r="E1086" s="11"/>
      <c r="H1086" s="11"/>
    </row>
    <row r="1087" spans="1:8" x14ac:dyDescent="0.25">
      <c r="A1087" s="11"/>
      <c r="B1087" s="11"/>
      <c r="E1087" s="11"/>
      <c r="H1087" s="11"/>
    </row>
    <row r="1088" spans="1:8" x14ac:dyDescent="0.25">
      <c r="A1088" s="11"/>
      <c r="B1088" s="11"/>
      <c r="E1088" s="11"/>
      <c r="H1088" s="11"/>
    </row>
    <row r="1089" spans="1:8" x14ac:dyDescent="0.25">
      <c r="A1089" s="11"/>
      <c r="B1089" s="11"/>
      <c r="E1089" s="11"/>
      <c r="H1089" s="11"/>
    </row>
    <row r="1090" spans="1:8" x14ac:dyDescent="0.25">
      <c r="A1090" s="11"/>
      <c r="B1090" s="11"/>
      <c r="E1090" s="11"/>
      <c r="H1090" s="11"/>
    </row>
    <row r="1091" spans="1:8" x14ac:dyDescent="0.25">
      <c r="A1091" s="11"/>
      <c r="B1091" s="11"/>
      <c r="E1091" s="11"/>
      <c r="H1091" s="11"/>
    </row>
    <row r="1092" spans="1:8" x14ac:dyDescent="0.25">
      <c r="A1092" s="11"/>
      <c r="B1092" s="11"/>
      <c r="E1092" s="11"/>
      <c r="H1092" s="11"/>
    </row>
    <row r="1093" spans="1:8" x14ac:dyDescent="0.25">
      <c r="A1093" s="11"/>
      <c r="B1093" s="11"/>
      <c r="E1093" s="11"/>
      <c r="H1093" s="11"/>
    </row>
    <row r="1094" spans="1:8" x14ac:dyDescent="0.25">
      <c r="A1094" s="11"/>
      <c r="B1094" s="11"/>
      <c r="E1094" s="11"/>
      <c r="H1094" s="11"/>
    </row>
    <row r="1095" spans="1:8" x14ac:dyDescent="0.25">
      <c r="A1095" s="11"/>
      <c r="B1095" s="11"/>
      <c r="E1095" s="11"/>
      <c r="H1095" s="11"/>
    </row>
    <row r="1096" spans="1:8" x14ac:dyDescent="0.25">
      <c r="A1096" s="11"/>
      <c r="B1096" s="11"/>
      <c r="E1096" s="11"/>
      <c r="H1096" s="11"/>
    </row>
    <row r="1097" spans="1:8" x14ac:dyDescent="0.25">
      <c r="A1097" s="11"/>
      <c r="B1097" s="11"/>
      <c r="E1097" s="11"/>
      <c r="H1097" s="11"/>
    </row>
    <row r="1098" spans="1:8" x14ac:dyDescent="0.25">
      <c r="A1098" s="11"/>
      <c r="B1098" s="11"/>
      <c r="E1098" s="11"/>
      <c r="H1098" s="11"/>
    </row>
    <row r="1099" spans="1:8" x14ac:dyDescent="0.25">
      <c r="A1099" s="11"/>
      <c r="B1099" s="11"/>
      <c r="E1099" s="11"/>
      <c r="H1099" s="11"/>
    </row>
    <row r="1100" spans="1:8" x14ac:dyDescent="0.25">
      <c r="A1100" s="11"/>
      <c r="B1100" s="11"/>
      <c r="E1100" s="11"/>
      <c r="H1100" s="11"/>
    </row>
    <row r="1101" spans="1:8" x14ac:dyDescent="0.25">
      <c r="A1101" s="11"/>
      <c r="B1101" s="11"/>
      <c r="E1101" s="11"/>
      <c r="H1101" s="11"/>
    </row>
    <row r="1102" spans="1:8" x14ac:dyDescent="0.25">
      <c r="A1102" s="11"/>
      <c r="B1102" s="11"/>
      <c r="E1102" s="11"/>
      <c r="H1102" s="11"/>
    </row>
    <row r="1103" spans="1:8" x14ac:dyDescent="0.25">
      <c r="A1103" s="11"/>
      <c r="B1103" s="11"/>
      <c r="E1103" s="11"/>
      <c r="H1103" s="11"/>
    </row>
    <row r="1104" spans="1:8" x14ac:dyDescent="0.25">
      <c r="A1104" s="11"/>
      <c r="B1104" s="11"/>
      <c r="E1104" s="11"/>
      <c r="H1104" s="11"/>
    </row>
    <row r="1105" spans="1:8" x14ac:dyDescent="0.25">
      <c r="A1105" s="11"/>
      <c r="B1105" s="11"/>
      <c r="E1105" s="11"/>
      <c r="H1105" s="11"/>
    </row>
    <row r="1106" spans="1:8" x14ac:dyDescent="0.25">
      <c r="A1106" s="11"/>
      <c r="B1106" s="11"/>
      <c r="E1106" s="11"/>
      <c r="H1106" s="11"/>
    </row>
    <row r="1107" spans="1:8" x14ac:dyDescent="0.25">
      <c r="A1107" s="11"/>
      <c r="B1107" s="11"/>
      <c r="E1107" s="11"/>
      <c r="H1107" s="11"/>
    </row>
    <row r="1108" spans="1:8" x14ac:dyDescent="0.25">
      <c r="A1108" s="11"/>
      <c r="B1108" s="11"/>
      <c r="E1108" s="11"/>
      <c r="H1108" s="11"/>
    </row>
    <row r="1109" spans="1:8" x14ac:dyDescent="0.25">
      <c r="A1109" s="11"/>
      <c r="B1109" s="11"/>
      <c r="E1109" s="11"/>
      <c r="H1109" s="11"/>
    </row>
    <row r="1110" spans="1:8" x14ac:dyDescent="0.25">
      <c r="A1110" s="11"/>
      <c r="B1110" s="11"/>
      <c r="E1110" s="11"/>
      <c r="H1110" s="11"/>
    </row>
    <row r="1111" spans="1:8" x14ac:dyDescent="0.25">
      <c r="A1111" s="11"/>
      <c r="B1111" s="11"/>
      <c r="E1111" s="11"/>
      <c r="H1111" s="11"/>
    </row>
    <row r="1112" spans="1:8" x14ac:dyDescent="0.25">
      <c r="A1112" s="11"/>
      <c r="B1112" s="11"/>
      <c r="E1112" s="11"/>
      <c r="H1112" s="11"/>
    </row>
    <row r="1113" spans="1:8" x14ac:dyDescent="0.25">
      <c r="A1113" s="11"/>
      <c r="B1113" s="11"/>
      <c r="E1113" s="11"/>
      <c r="H1113" s="11"/>
    </row>
    <row r="1114" spans="1:8" x14ac:dyDescent="0.25">
      <c r="A1114" s="11"/>
      <c r="B1114" s="11"/>
      <c r="E1114" s="11"/>
      <c r="H1114" s="11"/>
    </row>
    <row r="1115" spans="1:8" x14ac:dyDescent="0.25">
      <c r="A1115" s="11"/>
      <c r="B1115" s="11"/>
      <c r="E1115" s="11"/>
      <c r="H1115" s="11"/>
    </row>
    <row r="1116" spans="1:8" x14ac:dyDescent="0.25">
      <c r="A1116" s="11"/>
      <c r="B1116" s="11"/>
      <c r="E1116" s="11"/>
      <c r="H1116" s="11"/>
    </row>
    <row r="1117" spans="1:8" x14ac:dyDescent="0.25">
      <c r="A1117" s="11"/>
      <c r="B1117" s="11"/>
      <c r="E1117" s="11"/>
      <c r="H1117" s="11"/>
    </row>
    <row r="1118" spans="1:8" x14ac:dyDescent="0.25">
      <c r="A1118" s="11"/>
      <c r="B1118" s="11"/>
      <c r="E1118" s="11"/>
      <c r="H1118" s="11"/>
    </row>
    <row r="1119" spans="1:8" x14ac:dyDescent="0.25">
      <c r="A1119" s="11"/>
      <c r="B1119" s="11"/>
      <c r="E1119" s="11"/>
      <c r="H1119" s="11"/>
    </row>
    <row r="1120" spans="1:8" x14ac:dyDescent="0.25">
      <c r="A1120" s="11"/>
      <c r="B1120" s="11"/>
      <c r="E1120" s="11"/>
      <c r="H1120" s="11"/>
    </row>
    <row r="1121" spans="1:8" x14ac:dyDescent="0.25">
      <c r="A1121" s="11"/>
      <c r="B1121" s="11"/>
      <c r="E1121" s="11"/>
      <c r="H1121" s="11"/>
    </row>
    <row r="1122" spans="1:8" x14ac:dyDescent="0.25">
      <c r="A1122" s="11"/>
      <c r="B1122" s="11"/>
      <c r="E1122" s="11"/>
      <c r="H1122" s="11"/>
    </row>
    <row r="1123" spans="1:8" x14ac:dyDescent="0.25">
      <c r="A1123" s="11"/>
      <c r="B1123" s="11"/>
      <c r="E1123" s="11"/>
      <c r="H1123" s="11"/>
    </row>
    <row r="1124" spans="1:8" x14ac:dyDescent="0.25">
      <c r="A1124" s="11"/>
      <c r="B1124" s="11"/>
      <c r="E1124" s="11"/>
      <c r="H1124" s="11"/>
    </row>
    <row r="1125" spans="1:8" x14ac:dyDescent="0.25">
      <c r="A1125" s="11"/>
      <c r="B1125" s="11"/>
      <c r="E1125" s="11"/>
      <c r="H1125" s="11"/>
    </row>
    <row r="1126" spans="1:8" x14ac:dyDescent="0.25">
      <c r="A1126" s="11"/>
      <c r="B1126" s="11"/>
      <c r="E1126" s="11"/>
      <c r="H1126" s="11"/>
    </row>
    <row r="1127" spans="1:8" x14ac:dyDescent="0.25">
      <c r="A1127" s="11"/>
      <c r="B1127" s="11"/>
      <c r="E1127" s="11"/>
      <c r="H1127" s="11"/>
    </row>
    <row r="1128" spans="1:8" x14ac:dyDescent="0.25">
      <c r="A1128" s="11"/>
      <c r="B1128" s="11"/>
      <c r="E1128" s="11"/>
      <c r="H1128" s="11"/>
    </row>
    <row r="1129" spans="1:8" x14ac:dyDescent="0.25">
      <c r="A1129" s="11"/>
      <c r="B1129" s="11"/>
      <c r="E1129" s="11"/>
      <c r="H1129" s="11"/>
    </row>
    <row r="1130" spans="1:8" x14ac:dyDescent="0.25">
      <c r="A1130" s="11"/>
      <c r="B1130" s="11"/>
      <c r="E1130" s="11"/>
      <c r="H1130" s="11"/>
    </row>
    <row r="1131" spans="1:8" x14ac:dyDescent="0.25">
      <c r="A1131" s="11"/>
      <c r="B1131" s="11"/>
      <c r="E1131" s="11"/>
      <c r="H1131" s="11"/>
    </row>
    <row r="1132" spans="1:8" x14ac:dyDescent="0.25">
      <c r="A1132" s="11"/>
      <c r="B1132" s="11"/>
      <c r="E1132" s="11"/>
      <c r="H1132" s="11"/>
    </row>
    <row r="1133" spans="1:8" x14ac:dyDescent="0.25">
      <c r="A1133" s="11"/>
      <c r="B1133" s="11"/>
      <c r="E1133" s="11"/>
      <c r="H1133" s="11"/>
    </row>
    <row r="1134" spans="1:8" x14ac:dyDescent="0.25">
      <c r="A1134" s="11"/>
      <c r="B1134" s="11"/>
      <c r="E1134" s="11"/>
      <c r="H1134" s="11"/>
    </row>
    <row r="1135" spans="1:8" x14ac:dyDescent="0.25">
      <c r="A1135" s="11"/>
      <c r="B1135" s="11"/>
      <c r="E1135" s="11"/>
      <c r="H1135" s="11"/>
    </row>
    <row r="1136" spans="1:8" x14ac:dyDescent="0.25">
      <c r="A1136" s="11"/>
      <c r="B1136" s="11"/>
      <c r="E1136" s="11"/>
      <c r="H1136" s="11"/>
    </row>
    <row r="1137" spans="1:8" x14ac:dyDescent="0.25">
      <c r="A1137" s="11"/>
      <c r="B1137" s="11"/>
      <c r="E1137" s="11"/>
      <c r="H1137" s="11"/>
    </row>
    <row r="1138" spans="1:8" x14ac:dyDescent="0.25">
      <c r="A1138" s="11"/>
      <c r="B1138" s="11"/>
      <c r="E1138" s="11"/>
      <c r="H1138" s="11"/>
    </row>
    <row r="1139" spans="1:8" x14ac:dyDescent="0.25">
      <c r="A1139" s="11"/>
      <c r="B1139" s="11"/>
      <c r="E1139" s="11"/>
      <c r="H1139" s="11"/>
    </row>
    <row r="1140" spans="1:8" x14ac:dyDescent="0.25">
      <c r="A1140" s="11"/>
      <c r="B1140" s="11"/>
      <c r="E1140" s="11"/>
      <c r="H1140" s="11"/>
    </row>
    <row r="1141" spans="1:8" x14ac:dyDescent="0.25">
      <c r="A1141" s="11"/>
      <c r="B1141" s="11"/>
      <c r="E1141" s="11"/>
      <c r="H1141" s="11"/>
    </row>
    <row r="1142" spans="1:8" x14ac:dyDescent="0.25">
      <c r="A1142" s="11"/>
      <c r="B1142" s="11"/>
      <c r="E1142" s="11"/>
      <c r="H1142" s="11"/>
    </row>
    <row r="1143" spans="1:8" x14ac:dyDescent="0.25">
      <c r="A1143" s="11"/>
      <c r="B1143" s="11"/>
      <c r="E1143" s="11"/>
      <c r="H1143" s="11"/>
    </row>
    <row r="1144" spans="1:8" x14ac:dyDescent="0.25">
      <c r="A1144" s="11"/>
      <c r="B1144" s="11"/>
      <c r="E1144" s="11"/>
      <c r="H1144" s="11"/>
    </row>
    <row r="1145" spans="1:8" x14ac:dyDescent="0.25">
      <c r="A1145" s="11"/>
      <c r="B1145" s="11"/>
      <c r="E1145" s="11"/>
      <c r="H1145" s="11"/>
    </row>
    <row r="1146" spans="1:8" x14ac:dyDescent="0.25">
      <c r="A1146" s="11"/>
      <c r="B1146" s="11"/>
      <c r="E1146" s="11"/>
      <c r="H1146" s="11"/>
    </row>
    <row r="1147" spans="1:8" x14ac:dyDescent="0.25">
      <c r="A1147" s="11"/>
      <c r="B1147" s="11"/>
      <c r="E1147" s="11"/>
      <c r="H1147" s="11"/>
    </row>
    <row r="1148" spans="1:8" x14ac:dyDescent="0.25">
      <c r="A1148" s="11"/>
      <c r="B1148" s="11"/>
      <c r="E1148" s="11"/>
      <c r="H1148" s="11"/>
    </row>
    <row r="1149" spans="1:8" x14ac:dyDescent="0.25">
      <c r="A1149" s="11"/>
      <c r="B1149" s="11"/>
      <c r="E1149" s="11"/>
      <c r="H1149" s="11"/>
    </row>
    <row r="1150" spans="1:8" x14ac:dyDescent="0.25">
      <c r="A1150" s="11"/>
      <c r="B1150" s="11"/>
      <c r="E1150" s="11"/>
      <c r="H1150" s="11"/>
    </row>
    <row r="1151" spans="1:8" x14ac:dyDescent="0.25">
      <c r="A1151" s="11"/>
      <c r="B1151" s="11"/>
      <c r="E1151" s="11"/>
      <c r="H1151" s="11"/>
    </row>
    <row r="1152" spans="1:8" x14ac:dyDescent="0.25">
      <c r="A1152" s="11"/>
      <c r="B1152" s="11"/>
      <c r="E1152" s="11"/>
      <c r="H1152" s="11"/>
    </row>
    <row r="1153" spans="1:8" x14ac:dyDescent="0.25">
      <c r="A1153" s="11"/>
      <c r="B1153" s="11"/>
      <c r="E1153" s="11"/>
      <c r="H1153" s="11"/>
    </row>
    <row r="1154" spans="1:8" x14ac:dyDescent="0.25">
      <c r="A1154" s="11"/>
      <c r="B1154" s="11"/>
      <c r="E1154" s="11"/>
      <c r="H1154" s="11"/>
    </row>
    <row r="1155" spans="1:8" x14ac:dyDescent="0.25">
      <c r="A1155" s="11"/>
      <c r="B1155" s="11"/>
      <c r="E1155" s="11"/>
      <c r="H1155" s="11"/>
    </row>
    <row r="1156" spans="1:8" x14ac:dyDescent="0.25">
      <c r="A1156" s="11"/>
      <c r="B1156" s="11"/>
      <c r="E1156" s="11"/>
      <c r="H1156" s="11"/>
    </row>
    <row r="1157" spans="1:8" x14ac:dyDescent="0.25">
      <c r="A1157" s="11"/>
      <c r="B1157" s="11"/>
      <c r="E1157" s="11"/>
      <c r="H1157" s="11"/>
    </row>
    <row r="1158" spans="1:8" x14ac:dyDescent="0.25">
      <c r="A1158" s="11"/>
      <c r="B1158" s="11"/>
      <c r="E1158" s="11"/>
      <c r="H1158" s="11"/>
    </row>
    <row r="1159" spans="1:8" x14ac:dyDescent="0.25">
      <c r="A1159" s="11"/>
      <c r="B1159" s="11"/>
      <c r="E1159" s="11"/>
      <c r="H1159" s="11"/>
    </row>
    <row r="1160" spans="1:8" x14ac:dyDescent="0.25">
      <c r="A1160" s="11"/>
      <c r="B1160" s="11"/>
      <c r="E1160" s="11"/>
      <c r="H1160" s="11"/>
    </row>
    <row r="1161" spans="1:8" x14ac:dyDescent="0.25">
      <c r="A1161" s="11"/>
      <c r="B1161" s="11"/>
      <c r="E1161" s="11"/>
      <c r="H1161" s="11"/>
    </row>
    <row r="1162" spans="1:8" x14ac:dyDescent="0.25">
      <c r="A1162" s="11"/>
      <c r="B1162" s="11"/>
      <c r="E1162" s="11"/>
      <c r="H1162" s="11"/>
    </row>
    <row r="1163" spans="1:8" x14ac:dyDescent="0.25">
      <c r="A1163" s="11"/>
      <c r="B1163" s="11"/>
      <c r="E1163" s="11"/>
      <c r="H1163" s="11"/>
    </row>
    <row r="1164" spans="1:8" x14ac:dyDescent="0.25">
      <c r="A1164" s="11"/>
      <c r="B1164" s="11"/>
      <c r="E1164" s="11"/>
      <c r="H1164" s="11"/>
    </row>
    <row r="1165" spans="1:8" x14ac:dyDescent="0.25">
      <c r="A1165" s="11"/>
      <c r="B1165" s="11"/>
      <c r="E1165" s="11"/>
      <c r="H1165" s="11"/>
    </row>
    <row r="1166" spans="1:8" x14ac:dyDescent="0.25">
      <c r="A1166" s="11"/>
      <c r="B1166" s="11"/>
      <c r="E1166" s="11"/>
      <c r="H1166" s="11"/>
    </row>
    <row r="1167" spans="1:8" x14ac:dyDescent="0.25">
      <c r="A1167" s="11"/>
      <c r="B1167" s="11"/>
      <c r="E1167" s="11"/>
      <c r="H1167" s="11"/>
    </row>
    <row r="1168" spans="1:8" x14ac:dyDescent="0.25">
      <c r="A1168" s="11"/>
      <c r="B1168" s="11"/>
      <c r="E1168" s="11"/>
      <c r="H1168" s="11"/>
    </row>
    <row r="1169" spans="1:8" x14ac:dyDescent="0.25">
      <c r="A1169" s="11"/>
      <c r="B1169" s="11"/>
      <c r="E1169" s="11"/>
      <c r="H1169" s="11"/>
    </row>
    <row r="1170" spans="1:8" x14ac:dyDescent="0.25">
      <c r="A1170" s="11"/>
      <c r="B1170" s="11"/>
      <c r="E1170" s="11"/>
      <c r="H1170" s="11"/>
    </row>
    <row r="1171" spans="1:8" x14ac:dyDescent="0.25">
      <c r="A1171" s="11"/>
      <c r="B1171" s="11"/>
      <c r="E1171" s="11"/>
      <c r="H1171" s="11"/>
    </row>
    <row r="1172" spans="1:8" x14ac:dyDescent="0.25">
      <c r="A1172" s="11"/>
      <c r="B1172" s="11"/>
      <c r="E1172" s="11"/>
      <c r="H1172" s="11"/>
    </row>
    <row r="1173" spans="1:8" x14ac:dyDescent="0.25">
      <c r="A1173" s="11"/>
      <c r="B1173" s="11"/>
      <c r="E1173" s="11"/>
      <c r="H1173" s="11"/>
    </row>
    <row r="1174" spans="1:8" x14ac:dyDescent="0.25">
      <c r="A1174" s="11"/>
      <c r="B1174" s="11"/>
      <c r="E1174" s="11"/>
      <c r="H1174" s="11"/>
    </row>
    <row r="1175" spans="1:8" x14ac:dyDescent="0.25">
      <c r="A1175" s="11"/>
      <c r="B1175" s="11"/>
      <c r="E1175" s="11"/>
      <c r="H1175" s="11"/>
    </row>
    <row r="1176" spans="1:8" x14ac:dyDescent="0.25">
      <c r="A1176" s="11"/>
      <c r="B1176" s="11"/>
      <c r="E1176" s="11"/>
      <c r="H1176" s="11"/>
    </row>
    <row r="1177" spans="1:8" x14ac:dyDescent="0.25">
      <c r="A1177" s="11"/>
      <c r="B1177" s="11"/>
      <c r="E1177" s="11"/>
      <c r="H1177" s="11"/>
    </row>
    <row r="1178" spans="1:8" x14ac:dyDescent="0.25">
      <c r="A1178" s="11"/>
      <c r="B1178" s="11"/>
      <c r="E1178" s="11"/>
      <c r="H1178" s="11"/>
    </row>
    <row r="1179" spans="1:8" x14ac:dyDescent="0.25">
      <c r="A1179" s="11"/>
      <c r="B1179" s="11"/>
      <c r="E1179" s="11"/>
      <c r="H1179" s="11"/>
    </row>
    <row r="1180" spans="1:8" x14ac:dyDescent="0.25">
      <c r="A1180" s="11"/>
      <c r="B1180" s="11"/>
      <c r="E1180" s="11"/>
      <c r="H1180" s="11"/>
    </row>
    <row r="1181" spans="1:8" x14ac:dyDescent="0.25">
      <c r="A1181" s="11"/>
      <c r="B1181" s="11"/>
      <c r="E1181" s="11"/>
      <c r="H1181" s="11"/>
    </row>
    <row r="1182" spans="1:8" x14ac:dyDescent="0.25">
      <c r="A1182" s="11"/>
      <c r="B1182" s="11"/>
      <c r="E1182" s="11"/>
      <c r="H1182" s="11"/>
    </row>
    <row r="1183" spans="1:8" x14ac:dyDescent="0.25">
      <c r="A1183" s="11"/>
      <c r="B1183" s="11"/>
      <c r="E1183" s="11"/>
      <c r="H1183" s="11"/>
    </row>
    <row r="1184" spans="1:8" x14ac:dyDescent="0.25">
      <c r="A1184" s="11"/>
      <c r="B1184" s="11"/>
      <c r="E1184" s="11"/>
      <c r="H1184" s="11"/>
    </row>
    <row r="1185" spans="1:8" x14ac:dyDescent="0.25">
      <c r="A1185" s="11"/>
      <c r="B1185" s="11"/>
      <c r="E1185" s="11"/>
      <c r="H1185" s="11"/>
    </row>
    <row r="1186" spans="1:8" x14ac:dyDescent="0.25">
      <c r="A1186" s="11"/>
      <c r="B1186" s="11"/>
      <c r="E1186" s="11"/>
      <c r="H1186" s="11"/>
    </row>
    <row r="1187" spans="1:8" x14ac:dyDescent="0.25">
      <c r="A1187" s="11"/>
      <c r="B1187" s="11"/>
      <c r="E1187" s="11"/>
      <c r="H1187" s="11"/>
    </row>
    <row r="1188" spans="1:8" x14ac:dyDescent="0.25">
      <c r="A1188" s="11"/>
      <c r="B1188" s="11"/>
      <c r="E1188" s="11"/>
      <c r="H1188" s="11"/>
    </row>
    <row r="1189" spans="1:8" x14ac:dyDescent="0.25">
      <c r="A1189" s="11"/>
      <c r="B1189" s="11"/>
      <c r="E1189" s="11"/>
      <c r="H1189" s="11"/>
    </row>
    <row r="1190" spans="1:8" x14ac:dyDescent="0.25">
      <c r="A1190" s="11"/>
      <c r="B1190" s="11"/>
      <c r="E1190" s="11"/>
      <c r="H1190" s="11"/>
    </row>
    <row r="1191" spans="1:8" x14ac:dyDescent="0.25">
      <c r="A1191" s="11"/>
      <c r="B1191" s="11"/>
      <c r="E1191" s="11"/>
      <c r="H1191" s="11"/>
    </row>
    <row r="1192" spans="1:8" x14ac:dyDescent="0.25">
      <c r="A1192" s="11"/>
      <c r="B1192" s="11"/>
      <c r="E1192" s="11"/>
      <c r="H1192" s="11"/>
    </row>
    <row r="1193" spans="1:8" x14ac:dyDescent="0.25">
      <c r="A1193" s="11"/>
      <c r="B1193" s="11"/>
      <c r="E1193" s="11"/>
      <c r="H1193" s="11"/>
    </row>
    <row r="1194" spans="1:8" x14ac:dyDescent="0.25">
      <c r="A1194" s="11"/>
      <c r="B1194" s="11"/>
      <c r="E1194" s="11"/>
      <c r="H1194" s="11"/>
    </row>
    <row r="1195" spans="1:8" x14ac:dyDescent="0.25">
      <c r="A1195" s="11"/>
      <c r="B1195" s="11"/>
      <c r="E1195" s="11"/>
      <c r="H1195" s="11"/>
    </row>
    <row r="1196" spans="1:8" x14ac:dyDescent="0.25">
      <c r="A1196" s="11"/>
      <c r="B1196" s="11"/>
      <c r="E1196" s="11"/>
      <c r="H1196" s="11"/>
    </row>
    <row r="1197" spans="1:8" x14ac:dyDescent="0.25">
      <c r="A1197" s="11"/>
      <c r="B1197" s="11"/>
      <c r="E1197" s="11"/>
      <c r="H1197" s="11"/>
    </row>
    <row r="1198" spans="1:8" x14ac:dyDescent="0.25">
      <c r="A1198" s="11"/>
      <c r="B1198" s="11"/>
      <c r="E1198" s="11"/>
      <c r="H1198" s="11"/>
    </row>
    <row r="1199" spans="1:8" x14ac:dyDescent="0.25">
      <c r="A1199" s="11"/>
      <c r="B1199" s="11"/>
      <c r="E1199" s="11"/>
      <c r="H1199" s="11"/>
    </row>
    <row r="1200" spans="1:8" x14ac:dyDescent="0.25">
      <c r="A1200" s="11"/>
      <c r="B1200" s="11"/>
      <c r="E1200" s="11"/>
      <c r="H1200" s="11"/>
    </row>
    <row r="1201" spans="1:8" x14ac:dyDescent="0.25">
      <c r="A1201" s="11"/>
      <c r="B1201" s="11"/>
      <c r="E1201" s="11"/>
      <c r="H1201" s="11"/>
    </row>
    <row r="1202" spans="1:8" x14ac:dyDescent="0.25">
      <c r="A1202" s="11"/>
      <c r="B1202" s="11"/>
      <c r="E1202" s="11"/>
      <c r="H1202" s="11"/>
    </row>
    <row r="1203" spans="1:8" x14ac:dyDescent="0.25">
      <c r="A1203" s="11"/>
      <c r="B1203" s="11"/>
      <c r="E1203" s="11"/>
      <c r="H1203" s="11"/>
    </row>
    <row r="1204" spans="1:8" x14ac:dyDescent="0.25">
      <c r="A1204" s="11"/>
      <c r="B1204" s="11"/>
      <c r="E1204" s="11"/>
      <c r="H1204" s="11"/>
    </row>
    <row r="1205" spans="1:8" x14ac:dyDescent="0.25">
      <c r="A1205" s="11"/>
      <c r="B1205" s="11"/>
      <c r="E1205" s="11"/>
      <c r="H1205" s="11"/>
    </row>
    <row r="1206" spans="1:8" x14ac:dyDescent="0.25">
      <c r="A1206" s="11"/>
      <c r="B1206" s="11"/>
      <c r="E1206" s="11"/>
      <c r="H1206" s="11"/>
    </row>
    <row r="1207" spans="1:8" x14ac:dyDescent="0.25">
      <c r="A1207" s="11"/>
      <c r="B1207" s="11"/>
      <c r="E1207" s="11"/>
      <c r="H1207" s="11"/>
    </row>
    <row r="1208" spans="1:8" x14ac:dyDescent="0.25">
      <c r="A1208" s="11"/>
      <c r="B1208" s="11"/>
      <c r="E1208" s="11"/>
      <c r="H1208" s="11"/>
    </row>
    <row r="1209" spans="1:8" x14ac:dyDescent="0.25">
      <c r="A1209" s="11"/>
      <c r="B1209" s="11"/>
      <c r="E1209" s="11"/>
      <c r="H1209" s="11"/>
    </row>
    <row r="1210" spans="1:8" x14ac:dyDescent="0.25">
      <c r="A1210" s="11"/>
      <c r="B1210" s="11"/>
      <c r="E1210" s="11"/>
      <c r="H1210" s="11"/>
    </row>
    <row r="1211" spans="1:8" x14ac:dyDescent="0.25">
      <c r="A1211" s="11"/>
      <c r="B1211" s="11"/>
      <c r="E1211" s="11"/>
      <c r="H1211" s="11"/>
    </row>
    <row r="1212" spans="1:8" x14ac:dyDescent="0.25">
      <c r="A1212" s="11"/>
      <c r="B1212" s="11"/>
      <c r="E1212" s="11"/>
      <c r="H1212" s="11"/>
    </row>
    <row r="1213" spans="1:8" x14ac:dyDescent="0.25">
      <c r="A1213" s="11"/>
      <c r="B1213" s="11"/>
      <c r="E1213" s="11"/>
      <c r="H1213" s="11"/>
    </row>
    <row r="1214" spans="1:8" x14ac:dyDescent="0.25">
      <c r="A1214" s="11"/>
      <c r="B1214" s="11"/>
      <c r="E1214" s="11"/>
      <c r="H1214" s="11"/>
    </row>
    <row r="1215" spans="1:8" x14ac:dyDescent="0.25">
      <c r="A1215" s="11"/>
      <c r="B1215" s="11"/>
      <c r="E1215" s="11"/>
      <c r="H1215" s="11"/>
    </row>
    <row r="1216" spans="1:8" x14ac:dyDescent="0.25">
      <c r="A1216" s="11"/>
      <c r="B1216" s="11"/>
      <c r="E1216" s="11"/>
      <c r="H1216" s="11"/>
    </row>
    <row r="1217" spans="1:8" x14ac:dyDescent="0.25">
      <c r="A1217" s="11"/>
      <c r="B1217" s="11"/>
      <c r="E1217" s="11"/>
      <c r="H1217" s="11"/>
    </row>
    <row r="1218" spans="1:8" x14ac:dyDescent="0.25">
      <c r="A1218" s="11"/>
      <c r="B1218" s="11"/>
      <c r="E1218" s="11"/>
      <c r="H1218" s="11"/>
    </row>
    <row r="1219" spans="1:8" x14ac:dyDescent="0.25">
      <c r="A1219" s="11"/>
      <c r="B1219" s="11"/>
      <c r="E1219" s="11"/>
      <c r="H1219" s="11"/>
    </row>
    <row r="1220" spans="1:8" x14ac:dyDescent="0.25">
      <c r="A1220" s="11"/>
      <c r="B1220" s="11"/>
      <c r="E1220" s="11"/>
      <c r="H1220" s="11"/>
    </row>
    <row r="1221" spans="1:8" x14ac:dyDescent="0.25">
      <c r="A1221" s="11"/>
      <c r="B1221" s="11"/>
      <c r="E1221" s="11"/>
      <c r="H1221" s="11"/>
    </row>
    <row r="1222" spans="1:8" x14ac:dyDescent="0.25">
      <c r="A1222" s="11"/>
      <c r="B1222" s="11"/>
      <c r="E1222" s="11"/>
      <c r="H1222" s="11"/>
    </row>
    <row r="1223" spans="1:8" x14ac:dyDescent="0.25">
      <c r="A1223" s="11"/>
      <c r="B1223" s="11"/>
      <c r="E1223" s="11"/>
      <c r="H1223" s="11"/>
    </row>
    <row r="1224" spans="1:8" x14ac:dyDescent="0.25">
      <c r="A1224" s="11"/>
      <c r="B1224" s="11"/>
      <c r="E1224" s="11"/>
      <c r="H1224" s="11"/>
    </row>
    <row r="1225" spans="1:8" x14ac:dyDescent="0.25">
      <c r="A1225" s="11"/>
      <c r="B1225" s="11"/>
      <c r="E1225" s="11"/>
      <c r="H1225" s="11"/>
    </row>
    <row r="1226" spans="1:8" x14ac:dyDescent="0.25">
      <c r="A1226" s="11"/>
      <c r="B1226" s="11"/>
      <c r="E1226" s="11"/>
      <c r="H1226" s="11"/>
    </row>
    <row r="1227" spans="1:8" x14ac:dyDescent="0.25">
      <c r="A1227" s="11"/>
      <c r="B1227" s="11"/>
      <c r="E1227" s="11"/>
      <c r="H1227" s="11"/>
    </row>
    <row r="1228" spans="1:8" x14ac:dyDescent="0.25">
      <c r="A1228" s="11"/>
      <c r="B1228" s="11"/>
      <c r="E1228" s="11"/>
      <c r="H1228" s="11"/>
    </row>
    <row r="1229" spans="1:8" x14ac:dyDescent="0.25">
      <c r="A1229" s="11"/>
      <c r="B1229" s="11"/>
      <c r="E1229" s="11"/>
      <c r="H1229" s="11"/>
    </row>
    <row r="1230" spans="1:8" x14ac:dyDescent="0.25">
      <c r="A1230" s="11"/>
      <c r="B1230" s="11"/>
      <c r="E1230" s="11"/>
      <c r="H1230" s="11"/>
    </row>
    <row r="1231" spans="1:8" x14ac:dyDescent="0.25">
      <c r="A1231" s="11"/>
      <c r="B1231" s="11"/>
      <c r="E1231" s="11"/>
      <c r="H1231" s="11"/>
    </row>
    <row r="1232" spans="1:8" x14ac:dyDescent="0.25">
      <c r="A1232" s="11"/>
      <c r="B1232" s="11"/>
      <c r="E1232" s="11"/>
      <c r="H1232" s="11"/>
    </row>
    <row r="1233" spans="1:8" x14ac:dyDescent="0.25">
      <c r="A1233" s="11"/>
      <c r="B1233" s="11"/>
      <c r="E1233" s="11"/>
      <c r="H1233" s="11"/>
    </row>
    <row r="1234" spans="1:8" x14ac:dyDescent="0.25">
      <c r="A1234" s="11"/>
      <c r="B1234" s="11"/>
      <c r="E1234" s="11"/>
      <c r="H1234" s="11"/>
    </row>
    <row r="1235" spans="1:8" x14ac:dyDescent="0.25">
      <c r="A1235" s="11"/>
      <c r="B1235" s="11"/>
      <c r="E1235" s="11"/>
      <c r="H1235" s="11"/>
    </row>
    <row r="1236" spans="1:8" x14ac:dyDescent="0.25">
      <c r="A1236" s="11"/>
      <c r="B1236" s="11"/>
      <c r="E1236" s="11"/>
      <c r="H1236" s="11"/>
    </row>
    <row r="1237" spans="1:8" x14ac:dyDescent="0.25">
      <c r="A1237" s="11"/>
      <c r="B1237" s="11"/>
      <c r="E1237" s="11"/>
      <c r="H1237" s="11"/>
    </row>
    <row r="1238" spans="1:8" x14ac:dyDescent="0.25">
      <c r="A1238" s="11"/>
      <c r="B1238" s="11"/>
      <c r="E1238" s="11"/>
      <c r="H1238" s="11"/>
    </row>
    <row r="1239" spans="1:8" x14ac:dyDescent="0.25">
      <c r="A1239" s="11"/>
      <c r="B1239" s="11"/>
      <c r="E1239" s="11"/>
      <c r="H1239" s="11"/>
    </row>
    <row r="1240" spans="1:8" x14ac:dyDescent="0.25">
      <c r="A1240" s="11"/>
      <c r="B1240" s="11"/>
      <c r="E1240" s="11"/>
      <c r="H1240" s="11"/>
    </row>
    <row r="1241" spans="1:8" x14ac:dyDescent="0.25">
      <c r="A1241" s="11"/>
      <c r="B1241" s="11"/>
      <c r="E1241" s="11"/>
      <c r="H1241" s="11"/>
    </row>
    <row r="1242" spans="1:8" x14ac:dyDescent="0.25">
      <c r="A1242" s="11"/>
      <c r="B1242" s="11"/>
      <c r="E1242" s="11"/>
      <c r="H1242" s="11"/>
    </row>
    <row r="1243" spans="1:8" x14ac:dyDescent="0.25">
      <c r="A1243" s="11"/>
      <c r="B1243" s="11"/>
      <c r="E1243" s="11"/>
      <c r="H1243" s="11"/>
    </row>
    <row r="1244" spans="1:8" x14ac:dyDescent="0.25">
      <c r="A1244" s="11"/>
      <c r="B1244" s="11"/>
      <c r="E1244" s="11"/>
      <c r="H1244" s="11"/>
    </row>
    <row r="1245" spans="1:8" x14ac:dyDescent="0.25">
      <c r="A1245" s="11"/>
      <c r="B1245" s="11"/>
      <c r="E1245" s="11"/>
      <c r="H1245" s="11"/>
    </row>
    <row r="1246" spans="1:8" x14ac:dyDescent="0.25">
      <c r="A1246" s="11"/>
      <c r="B1246" s="11"/>
      <c r="E1246" s="11"/>
      <c r="H1246" s="11"/>
    </row>
    <row r="1247" spans="1:8" x14ac:dyDescent="0.25">
      <c r="A1247" s="11"/>
      <c r="B1247" s="11"/>
      <c r="E1247" s="11"/>
      <c r="H1247" s="11"/>
    </row>
    <row r="1248" spans="1:8" x14ac:dyDescent="0.25">
      <c r="A1248" s="11"/>
      <c r="B1248" s="11"/>
      <c r="E1248" s="11"/>
      <c r="H1248" s="11"/>
    </row>
    <row r="1249" spans="1:8" x14ac:dyDescent="0.25">
      <c r="A1249" s="11"/>
      <c r="B1249" s="11"/>
      <c r="E1249" s="11"/>
      <c r="H1249" s="11"/>
    </row>
    <row r="1250" spans="1:8" x14ac:dyDescent="0.25">
      <c r="A1250" s="11"/>
      <c r="B1250" s="11"/>
      <c r="E1250" s="11"/>
      <c r="H1250" s="11"/>
    </row>
    <row r="1251" spans="1:8" x14ac:dyDescent="0.25">
      <c r="A1251" s="11"/>
      <c r="B1251" s="11"/>
      <c r="E1251" s="11"/>
      <c r="H1251" s="11"/>
    </row>
    <row r="1252" spans="1:8" x14ac:dyDescent="0.25">
      <c r="A1252" s="11"/>
      <c r="B1252" s="11"/>
      <c r="E1252" s="11"/>
      <c r="H1252" s="11"/>
    </row>
    <row r="1253" spans="1:8" x14ac:dyDescent="0.25">
      <c r="A1253" s="11"/>
      <c r="B1253" s="11"/>
      <c r="E1253" s="11"/>
      <c r="H1253" s="11"/>
    </row>
    <row r="1254" spans="1:8" x14ac:dyDescent="0.25">
      <c r="A1254" s="11"/>
      <c r="B1254" s="11"/>
      <c r="E1254" s="11"/>
      <c r="H1254" s="11"/>
    </row>
    <row r="1255" spans="1:8" x14ac:dyDescent="0.25">
      <c r="A1255" s="11"/>
      <c r="B1255" s="11"/>
      <c r="E1255" s="11"/>
      <c r="H1255" s="11"/>
    </row>
    <row r="1256" spans="1:8" x14ac:dyDescent="0.25">
      <c r="A1256" s="11"/>
      <c r="B1256" s="11"/>
      <c r="E1256" s="11"/>
      <c r="H1256" s="11"/>
    </row>
    <row r="1257" spans="1:8" x14ac:dyDescent="0.25">
      <c r="A1257" s="11"/>
      <c r="B1257" s="11"/>
      <c r="E1257" s="11"/>
      <c r="H1257" s="11"/>
    </row>
    <row r="1258" spans="1:8" x14ac:dyDescent="0.25">
      <c r="A1258" s="11"/>
      <c r="B1258" s="11"/>
      <c r="E1258" s="11"/>
      <c r="H1258" s="11"/>
    </row>
    <row r="1259" spans="1:8" x14ac:dyDescent="0.25">
      <c r="A1259" s="11"/>
      <c r="B1259" s="11"/>
      <c r="E1259" s="11"/>
      <c r="H1259" s="11"/>
    </row>
    <row r="1260" spans="1:8" x14ac:dyDescent="0.25">
      <c r="A1260" s="11"/>
      <c r="B1260" s="11"/>
      <c r="E1260" s="11"/>
      <c r="H1260" s="11"/>
    </row>
    <row r="1261" spans="1:8" x14ac:dyDescent="0.25">
      <c r="A1261" s="11"/>
      <c r="B1261" s="11"/>
      <c r="E1261" s="11"/>
      <c r="H1261" s="11"/>
    </row>
    <row r="1262" spans="1:8" x14ac:dyDescent="0.25">
      <c r="A1262" s="11"/>
      <c r="B1262" s="11"/>
      <c r="E1262" s="11"/>
      <c r="H1262" s="11"/>
    </row>
    <row r="1263" spans="1:8" x14ac:dyDescent="0.25">
      <c r="A1263" s="11"/>
      <c r="B1263" s="11"/>
      <c r="E1263" s="11"/>
      <c r="H1263" s="11"/>
    </row>
    <row r="1264" spans="1:8" x14ac:dyDescent="0.25">
      <c r="A1264" s="11"/>
      <c r="B1264" s="11"/>
      <c r="E1264" s="11"/>
      <c r="H1264" s="11"/>
    </row>
    <row r="1265" spans="1:8" x14ac:dyDescent="0.25">
      <c r="A1265" s="11"/>
      <c r="B1265" s="11"/>
      <c r="E1265" s="11"/>
      <c r="H1265" s="11"/>
    </row>
    <row r="1266" spans="1:8" x14ac:dyDescent="0.25">
      <c r="A1266" s="11"/>
      <c r="B1266" s="11"/>
      <c r="E1266" s="11"/>
      <c r="H1266" s="11"/>
    </row>
    <row r="1267" spans="1:8" x14ac:dyDescent="0.25">
      <c r="A1267" s="11"/>
      <c r="B1267" s="11"/>
      <c r="E1267" s="11"/>
      <c r="H1267" s="11"/>
    </row>
    <row r="1268" spans="1:8" x14ac:dyDescent="0.25">
      <c r="A1268" s="11"/>
      <c r="B1268" s="11"/>
      <c r="E1268" s="11"/>
      <c r="H1268" s="11"/>
    </row>
    <row r="1269" spans="1:8" x14ac:dyDescent="0.25">
      <c r="A1269" s="11"/>
      <c r="B1269" s="11"/>
      <c r="E1269" s="11"/>
      <c r="H1269" s="11"/>
    </row>
    <row r="1270" spans="1:8" x14ac:dyDescent="0.25">
      <c r="A1270" s="11"/>
      <c r="B1270" s="11"/>
      <c r="E1270" s="11"/>
      <c r="H1270" s="11"/>
    </row>
    <row r="1271" spans="1:8" x14ac:dyDescent="0.25">
      <c r="A1271" s="11"/>
      <c r="B1271" s="11"/>
      <c r="E1271" s="11"/>
      <c r="H1271" s="11"/>
    </row>
    <row r="1272" spans="1:8" x14ac:dyDescent="0.25">
      <c r="A1272" s="11"/>
      <c r="B1272" s="11"/>
      <c r="E1272" s="11"/>
      <c r="H1272" s="11"/>
    </row>
    <row r="1273" spans="1:8" x14ac:dyDescent="0.25">
      <c r="A1273" s="11"/>
      <c r="B1273" s="11"/>
      <c r="E1273" s="11"/>
      <c r="H1273" s="11"/>
    </row>
    <row r="1274" spans="1:8" x14ac:dyDescent="0.25">
      <c r="A1274" s="11"/>
      <c r="B1274" s="11"/>
      <c r="E1274" s="11"/>
      <c r="H1274" s="11"/>
    </row>
    <row r="1275" spans="1:8" x14ac:dyDescent="0.25">
      <c r="A1275" s="11"/>
      <c r="B1275" s="11"/>
      <c r="E1275" s="11"/>
      <c r="H1275" s="11"/>
    </row>
    <row r="1276" spans="1:8" x14ac:dyDescent="0.25">
      <c r="A1276" s="11"/>
      <c r="B1276" s="11"/>
      <c r="E1276" s="11"/>
      <c r="H1276" s="11"/>
    </row>
    <row r="1277" spans="1:8" x14ac:dyDescent="0.25">
      <c r="A1277" s="11"/>
      <c r="B1277" s="11"/>
      <c r="E1277" s="11"/>
      <c r="H1277" s="11"/>
    </row>
    <row r="1278" spans="1:8" x14ac:dyDescent="0.25">
      <c r="A1278" s="11"/>
      <c r="B1278" s="11"/>
      <c r="E1278" s="11"/>
      <c r="H1278" s="11"/>
    </row>
    <row r="1279" spans="1:8" x14ac:dyDescent="0.25">
      <c r="A1279" s="11"/>
      <c r="B1279" s="11"/>
      <c r="E1279" s="11"/>
      <c r="H1279" s="11"/>
    </row>
    <row r="1280" spans="1:8" x14ac:dyDescent="0.25">
      <c r="A1280" s="11"/>
      <c r="B1280" s="11"/>
      <c r="E1280" s="11"/>
      <c r="H1280" s="11"/>
    </row>
    <row r="1281" spans="1:8" x14ac:dyDescent="0.25">
      <c r="A1281" s="11"/>
      <c r="B1281" s="11"/>
      <c r="E1281" s="11"/>
      <c r="H1281" s="11"/>
    </row>
    <row r="1282" spans="1:8" x14ac:dyDescent="0.25">
      <c r="A1282" s="11"/>
      <c r="B1282" s="11"/>
      <c r="E1282" s="11"/>
      <c r="H1282" s="11"/>
    </row>
    <row r="1283" spans="1:8" x14ac:dyDescent="0.25">
      <c r="A1283" s="11"/>
      <c r="B1283" s="11"/>
      <c r="E1283" s="11"/>
      <c r="H1283" s="11"/>
    </row>
    <row r="1284" spans="1:8" x14ac:dyDescent="0.25">
      <c r="A1284" s="11"/>
      <c r="B1284" s="11"/>
      <c r="E1284" s="11"/>
      <c r="H1284" s="11"/>
    </row>
    <row r="1285" spans="1:8" x14ac:dyDescent="0.25">
      <c r="A1285" s="11"/>
      <c r="B1285" s="11"/>
      <c r="E1285" s="11"/>
      <c r="H1285" s="11"/>
    </row>
    <row r="1286" spans="1:8" x14ac:dyDescent="0.25">
      <c r="A1286" s="11"/>
      <c r="B1286" s="11"/>
      <c r="E1286" s="11"/>
      <c r="H1286" s="11"/>
    </row>
    <row r="1287" spans="1:8" x14ac:dyDescent="0.25">
      <c r="A1287" s="11"/>
      <c r="B1287" s="11"/>
      <c r="E1287" s="11"/>
      <c r="H1287" s="11"/>
    </row>
    <row r="1288" spans="1:8" x14ac:dyDescent="0.25">
      <c r="A1288" s="11"/>
      <c r="B1288" s="11"/>
      <c r="E1288" s="11"/>
      <c r="H1288" s="11"/>
    </row>
    <row r="1289" spans="1:8" x14ac:dyDescent="0.25">
      <c r="A1289" s="11"/>
      <c r="B1289" s="11"/>
      <c r="E1289" s="11"/>
      <c r="H1289" s="11"/>
    </row>
    <row r="1290" spans="1:8" x14ac:dyDescent="0.25">
      <c r="A1290" s="11"/>
      <c r="B1290" s="11"/>
      <c r="E1290" s="11"/>
      <c r="H1290" s="11"/>
    </row>
    <row r="1291" spans="1:8" x14ac:dyDescent="0.25">
      <c r="A1291" s="11"/>
      <c r="B1291" s="11"/>
      <c r="E1291" s="11"/>
      <c r="H1291" s="11"/>
    </row>
    <row r="1292" spans="1:8" x14ac:dyDescent="0.25">
      <c r="A1292" s="11"/>
      <c r="B1292" s="11"/>
      <c r="E1292" s="11"/>
      <c r="H1292" s="11"/>
    </row>
    <row r="1293" spans="1:8" x14ac:dyDescent="0.25">
      <c r="A1293" s="11"/>
      <c r="B1293" s="11"/>
      <c r="E1293" s="11"/>
      <c r="H1293" s="11"/>
    </row>
    <row r="1294" spans="1:8" x14ac:dyDescent="0.25">
      <c r="A1294" s="11"/>
      <c r="B1294" s="11"/>
      <c r="E1294" s="11"/>
      <c r="H1294" s="11"/>
    </row>
    <row r="1295" spans="1:8" x14ac:dyDescent="0.25">
      <c r="A1295" s="11"/>
      <c r="B1295" s="11"/>
      <c r="E1295" s="11"/>
      <c r="H1295" s="11"/>
    </row>
    <row r="1296" spans="1:8" x14ac:dyDescent="0.25">
      <c r="A1296" s="11"/>
      <c r="B1296" s="11"/>
      <c r="E1296" s="11"/>
      <c r="H1296" s="11"/>
    </row>
    <row r="1297" spans="1:8" x14ac:dyDescent="0.25">
      <c r="A1297" s="11"/>
      <c r="B1297" s="11"/>
      <c r="E1297" s="11"/>
      <c r="H1297" s="11"/>
    </row>
    <row r="1298" spans="1:8" x14ac:dyDescent="0.25">
      <c r="A1298" s="11"/>
      <c r="B1298" s="11"/>
      <c r="E1298" s="11"/>
      <c r="H1298" s="11"/>
    </row>
    <row r="1299" spans="1:8" x14ac:dyDescent="0.25">
      <c r="A1299" s="11"/>
      <c r="B1299" s="11"/>
      <c r="E1299" s="11"/>
      <c r="H1299" s="11"/>
    </row>
    <row r="1300" spans="1:8" x14ac:dyDescent="0.25">
      <c r="A1300" s="11"/>
      <c r="B1300" s="11"/>
      <c r="E1300" s="11"/>
      <c r="H1300" s="11"/>
    </row>
    <row r="1301" spans="1:8" x14ac:dyDescent="0.25">
      <c r="A1301" s="11"/>
      <c r="B1301" s="11"/>
      <c r="E1301" s="11"/>
      <c r="H1301" s="11"/>
    </row>
    <row r="1302" spans="1:8" x14ac:dyDescent="0.25">
      <c r="A1302" s="11"/>
      <c r="B1302" s="11"/>
      <c r="E1302" s="11"/>
      <c r="H1302" s="11"/>
    </row>
    <row r="1303" spans="1:8" x14ac:dyDescent="0.25">
      <c r="A1303" s="11"/>
      <c r="B1303" s="11"/>
      <c r="E1303" s="11"/>
      <c r="H1303" s="11"/>
    </row>
    <row r="1304" spans="1:8" x14ac:dyDescent="0.25">
      <c r="A1304" s="11"/>
      <c r="B1304" s="11"/>
      <c r="E1304" s="11"/>
      <c r="H1304" s="11"/>
    </row>
    <row r="1305" spans="1:8" x14ac:dyDescent="0.25">
      <c r="A1305" s="11"/>
      <c r="B1305" s="11"/>
      <c r="E1305" s="11"/>
      <c r="H1305" s="11"/>
    </row>
    <row r="1306" spans="1:8" x14ac:dyDescent="0.25">
      <c r="A1306" s="11"/>
      <c r="B1306" s="11"/>
      <c r="E1306" s="11"/>
      <c r="H1306" s="11"/>
    </row>
    <row r="1307" spans="1:8" x14ac:dyDescent="0.25">
      <c r="A1307" s="11"/>
      <c r="B1307" s="11"/>
      <c r="E1307" s="11"/>
      <c r="H1307" s="11"/>
    </row>
    <row r="1308" spans="1:8" x14ac:dyDescent="0.25">
      <c r="A1308" s="11"/>
      <c r="B1308" s="11"/>
      <c r="E1308" s="11"/>
      <c r="H1308" s="11"/>
    </row>
    <row r="1309" spans="1:8" x14ac:dyDescent="0.25">
      <c r="A1309" s="11"/>
      <c r="B1309" s="11"/>
      <c r="E1309" s="11"/>
      <c r="H1309" s="11"/>
    </row>
    <row r="1310" spans="1:8" x14ac:dyDescent="0.25">
      <c r="A1310" s="11"/>
      <c r="B1310" s="11"/>
      <c r="E1310" s="11"/>
      <c r="H1310" s="11"/>
    </row>
    <row r="1311" spans="1:8" x14ac:dyDescent="0.25">
      <c r="A1311" s="11"/>
      <c r="B1311" s="11"/>
      <c r="E1311" s="11"/>
      <c r="H1311" s="11"/>
    </row>
    <row r="1312" spans="1:8" x14ac:dyDescent="0.25">
      <c r="A1312" s="11"/>
      <c r="B1312" s="11"/>
      <c r="E1312" s="11"/>
      <c r="H1312" s="11"/>
    </row>
    <row r="1313" spans="1:8" x14ac:dyDescent="0.25">
      <c r="A1313" s="11"/>
      <c r="B1313" s="11"/>
      <c r="E1313" s="11"/>
      <c r="H1313" s="11"/>
    </row>
    <row r="1314" spans="1:8" x14ac:dyDescent="0.25">
      <c r="A1314" s="11"/>
      <c r="B1314" s="11"/>
      <c r="E1314" s="11"/>
      <c r="H1314" s="11"/>
    </row>
    <row r="1315" spans="1:8" x14ac:dyDescent="0.25">
      <c r="A1315" s="11"/>
      <c r="B1315" s="11"/>
      <c r="E1315" s="11"/>
      <c r="H1315" s="11"/>
    </row>
    <row r="1316" spans="1:8" x14ac:dyDescent="0.25">
      <c r="A1316" s="11"/>
      <c r="B1316" s="11"/>
      <c r="E1316" s="11"/>
      <c r="H1316" s="11"/>
    </row>
    <row r="1317" spans="1:8" x14ac:dyDescent="0.25">
      <c r="A1317" s="11"/>
      <c r="B1317" s="11"/>
      <c r="E1317" s="11"/>
      <c r="H1317" s="11"/>
    </row>
    <row r="1318" spans="1:8" x14ac:dyDescent="0.25">
      <c r="A1318" s="11"/>
      <c r="B1318" s="11"/>
      <c r="E1318" s="11"/>
      <c r="H1318" s="11"/>
    </row>
    <row r="1319" spans="1:8" x14ac:dyDescent="0.25">
      <c r="A1319" s="11"/>
      <c r="B1319" s="11"/>
      <c r="E1319" s="11"/>
      <c r="H1319" s="11"/>
    </row>
    <row r="1320" spans="1:8" x14ac:dyDescent="0.25">
      <c r="A1320" s="11"/>
      <c r="B1320" s="11"/>
      <c r="E1320" s="11"/>
      <c r="H1320" s="11"/>
    </row>
    <row r="1321" spans="1:8" x14ac:dyDescent="0.25">
      <c r="A1321" s="11"/>
      <c r="B1321" s="11"/>
      <c r="E1321" s="11"/>
      <c r="H1321" s="11"/>
    </row>
    <row r="1322" spans="1:8" x14ac:dyDescent="0.25">
      <c r="A1322" s="11"/>
      <c r="B1322" s="11"/>
      <c r="E1322" s="11"/>
      <c r="H1322" s="11"/>
    </row>
    <row r="1323" spans="1:8" x14ac:dyDescent="0.25">
      <c r="A1323" s="11"/>
      <c r="B1323" s="11"/>
      <c r="E1323" s="11"/>
      <c r="H1323" s="11"/>
    </row>
    <row r="1324" spans="1:8" x14ac:dyDescent="0.25">
      <c r="A1324" s="11"/>
      <c r="B1324" s="11"/>
      <c r="E1324" s="11"/>
      <c r="H1324" s="11"/>
    </row>
    <row r="1325" spans="1:8" x14ac:dyDescent="0.25">
      <c r="A1325" s="11"/>
      <c r="B1325" s="11"/>
      <c r="E1325" s="11"/>
      <c r="H1325" s="11"/>
    </row>
    <row r="1326" spans="1:8" x14ac:dyDescent="0.25">
      <c r="A1326" s="11"/>
      <c r="B1326" s="11"/>
      <c r="E1326" s="11"/>
      <c r="H1326" s="11"/>
    </row>
    <row r="1327" spans="1:8" x14ac:dyDescent="0.25">
      <c r="A1327" s="11"/>
      <c r="B1327" s="11"/>
      <c r="E1327" s="11"/>
      <c r="H1327" s="11"/>
    </row>
    <row r="1328" spans="1:8" x14ac:dyDescent="0.25">
      <c r="A1328" s="11"/>
      <c r="B1328" s="11"/>
      <c r="E1328" s="11"/>
      <c r="H1328" s="11"/>
    </row>
    <row r="1329" spans="1:8" x14ac:dyDescent="0.25">
      <c r="A1329" s="11"/>
      <c r="B1329" s="11"/>
      <c r="E1329" s="11"/>
      <c r="H1329" s="11"/>
    </row>
    <row r="1330" spans="1:8" x14ac:dyDescent="0.25">
      <c r="A1330" s="11"/>
      <c r="B1330" s="11"/>
      <c r="E1330" s="11"/>
      <c r="H1330" s="11"/>
    </row>
    <row r="1331" spans="1:8" x14ac:dyDescent="0.25">
      <c r="A1331" s="11"/>
      <c r="B1331" s="11"/>
      <c r="E1331" s="11"/>
      <c r="H1331" s="11"/>
    </row>
    <row r="1332" spans="1:8" x14ac:dyDescent="0.25">
      <c r="A1332" s="11"/>
      <c r="B1332" s="11"/>
      <c r="E1332" s="11"/>
      <c r="H1332" s="11"/>
    </row>
    <row r="1333" spans="1:8" x14ac:dyDescent="0.25">
      <c r="A1333" s="11"/>
      <c r="B1333" s="11"/>
      <c r="E1333" s="11"/>
      <c r="H1333" s="11"/>
    </row>
    <row r="1334" spans="1:8" x14ac:dyDescent="0.25">
      <c r="A1334" s="11"/>
      <c r="B1334" s="11"/>
      <c r="E1334" s="11"/>
      <c r="H1334" s="11"/>
    </row>
    <row r="1335" spans="1:8" x14ac:dyDescent="0.25">
      <c r="A1335" s="11"/>
      <c r="B1335" s="11"/>
      <c r="E1335" s="11"/>
      <c r="H1335" s="11"/>
    </row>
    <row r="1336" spans="1:8" x14ac:dyDescent="0.25">
      <c r="A1336" s="11"/>
      <c r="B1336" s="11"/>
      <c r="E1336" s="11"/>
      <c r="H1336" s="11"/>
    </row>
    <row r="1337" spans="1:8" x14ac:dyDescent="0.25">
      <c r="A1337" s="11"/>
      <c r="B1337" s="11"/>
      <c r="E1337" s="11"/>
      <c r="H1337" s="11"/>
    </row>
    <row r="1338" spans="1:8" x14ac:dyDescent="0.25">
      <c r="A1338" s="11"/>
      <c r="B1338" s="11"/>
      <c r="E1338" s="11"/>
      <c r="H1338" s="11"/>
    </row>
    <row r="1339" spans="1:8" x14ac:dyDescent="0.25">
      <c r="A1339" s="11"/>
      <c r="B1339" s="11"/>
      <c r="E1339" s="11"/>
      <c r="H1339" s="11"/>
    </row>
    <row r="1340" spans="1:8" x14ac:dyDescent="0.25">
      <c r="A1340" s="11"/>
      <c r="B1340" s="11"/>
      <c r="E1340" s="11"/>
      <c r="H1340" s="11"/>
    </row>
    <row r="1341" spans="1:8" x14ac:dyDescent="0.25">
      <c r="A1341" s="11"/>
      <c r="B1341" s="11"/>
      <c r="E1341" s="11"/>
      <c r="H1341" s="11"/>
    </row>
    <row r="1342" spans="1:8" x14ac:dyDescent="0.25">
      <c r="A1342" s="11"/>
      <c r="B1342" s="11"/>
      <c r="E1342" s="11"/>
      <c r="H1342" s="11"/>
    </row>
    <row r="1343" spans="1:8" x14ac:dyDescent="0.25">
      <c r="A1343" s="11"/>
      <c r="B1343" s="11"/>
      <c r="E1343" s="11"/>
      <c r="H1343" s="11"/>
    </row>
    <row r="1344" spans="1:8" x14ac:dyDescent="0.25">
      <c r="A1344" s="11"/>
      <c r="B1344" s="11"/>
      <c r="E1344" s="11"/>
      <c r="H1344" s="11"/>
    </row>
    <row r="1345" spans="1:8" x14ac:dyDescent="0.25">
      <c r="A1345" s="11"/>
      <c r="B1345" s="11"/>
      <c r="E1345" s="11"/>
      <c r="H1345" s="11"/>
    </row>
    <row r="1346" spans="1:8" x14ac:dyDescent="0.25">
      <c r="A1346" s="11"/>
      <c r="B1346" s="11"/>
      <c r="E1346" s="11"/>
      <c r="H1346" s="11"/>
    </row>
    <row r="1347" spans="1:8" x14ac:dyDescent="0.25">
      <c r="A1347" s="11"/>
      <c r="B1347" s="11"/>
      <c r="E1347" s="11"/>
      <c r="H1347" s="11"/>
    </row>
    <row r="1348" spans="1:8" x14ac:dyDescent="0.25">
      <c r="A1348" s="11"/>
      <c r="B1348" s="11"/>
      <c r="E1348" s="11"/>
      <c r="H1348" s="11"/>
    </row>
    <row r="1349" spans="1:8" x14ac:dyDescent="0.25">
      <c r="A1349" s="11"/>
      <c r="B1349" s="11"/>
      <c r="E1349" s="11"/>
      <c r="H1349" s="11"/>
    </row>
    <row r="1350" spans="1:8" x14ac:dyDescent="0.25">
      <c r="A1350" s="11"/>
      <c r="B1350" s="11"/>
      <c r="E1350" s="11"/>
      <c r="H1350" s="11"/>
    </row>
    <row r="1351" spans="1:8" x14ac:dyDescent="0.25">
      <c r="A1351" s="11"/>
      <c r="B1351" s="11"/>
      <c r="E1351" s="11"/>
      <c r="H1351" s="11"/>
    </row>
    <row r="1352" spans="1:8" x14ac:dyDescent="0.25">
      <c r="A1352" s="11"/>
      <c r="B1352" s="11"/>
      <c r="E1352" s="11"/>
      <c r="H1352" s="11"/>
    </row>
    <row r="1353" spans="1:8" x14ac:dyDescent="0.25">
      <c r="A1353" s="11"/>
      <c r="B1353" s="11"/>
      <c r="E1353" s="11"/>
      <c r="H1353" s="11"/>
    </row>
    <row r="1354" spans="1:8" x14ac:dyDescent="0.25">
      <c r="A1354" s="11"/>
      <c r="B1354" s="11"/>
      <c r="E1354" s="11"/>
      <c r="H1354" s="11"/>
    </row>
    <row r="1355" spans="1:8" x14ac:dyDescent="0.25">
      <c r="A1355" s="11"/>
      <c r="B1355" s="11"/>
      <c r="E1355" s="11"/>
      <c r="H1355" s="11"/>
    </row>
    <row r="1356" spans="1:8" x14ac:dyDescent="0.25">
      <c r="A1356" s="11"/>
      <c r="B1356" s="11"/>
      <c r="E1356" s="11"/>
      <c r="H1356" s="11"/>
    </row>
    <row r="1357" spans="1:8" x14ac:dyDescent="0.25">
      <c r="A1357" s="11"/>
      <c r="B1357" s="11"/>
      <c r="E1357" s="11"/>
      <c r="H1357" s="11"/>
    </row>
    <row r="1358" spans="1:8" x14ac:dyDescent="0.25">
      <c r="A1358" s="11"/>
      <c r="B1358" s="11"/>
      <c r="E1358" s="11"/>
      <c r="H1358" s="11"/>
    </row>
    <row r="1359" spans="1:8" x14ac:dyDescent="0.25">
      <c r="A1359" s="11"/>
      <c r="B1359" s="11"/>
      <c r="E1359" s="11"/>
      <c r="H1359" s="11"/>
    </row>
    <row r="1360" spans="1:8" x14ac:dyDescent="0.25">
      <c r="A1360" s="11"/>
      <c r="B1360" s="11"/>
      <c r="E1360" s="11"/>
      <c r="H1360" s="11"/>
    </row>
    <row r="1361" spans="1:8" x14ac:dyDescent="0.25">
      <c r="A1361" s="11"/>
      <c r="B1361" s="11"/>
      <c r="E1361" s="11"/>
      <c r="H1361" s="11"/>
    </row>
    <row r="1362" spans="1:8" x14ac:dyDescent="0.25">
      <c r="A1362" s="11"/>
      <c r="B1362" s="11"/>
      <c r="E1362" s="11"/>
      <c r="H1362" s="11"/>
    </row>
    <row r="1363" spans="1:8" x14ac:dyDescent="0.25">
      <c r="A1363" s="11"/>
      <c r="B1363" s="11"/>
      <c r="E1363" s="11"/>
      <c r="H1363" s="11"/>
    </row>
    <row r="1364" spans="1:8" x14ac:dyDescent="0.25">
      <c r="A1364" s="11"/>
      <c r="B1364" s="11"/>
      <c r="E1364" s="11"/>
      <c r="H1364" s="11"/>
    </row>
    <row r="1365" spans="1:8" x14ac:dyDescent="0.25">
      <c r="A1365" s="11"/>
      <c r="B1365" s="11"/>
      <c r="E1365" s="11"/>
      <c r="H1365" s="11"/>
    </row>
    <row r="1366" spans="1:8" x14ac:dyDescent="0.25">
      <c r="A1366" s="11"/>
      <c r="B1366" s="11"/>
      <c r="E1366" s="11"/>
      <c r="H1366" s="11"/>
    </row>
    <row r="1367" spans="1:8" x14ac:dyDescent="0.25">
      <c r="A1367" s="11"/>
      <c r="B1367" s="11"/>
      <c r="E1367" s="11"/>
      <c r="H1367" s="11"/>
    </row>
    <row r="1368" spans="1:8" x14ac:dyDescent="0.25">
      <c r="A1368" s="11"/>
      <c r="B1368" s="11"/>
      <c r="E1368" s="11"/>
      <c r="H1368" s="11"/>
    </row>
    <row r="1369" spans="1:8" x14ac:dyDescent="0.25">
      <c r="A1369" s="11"/>
      <c r="B1369" s="11"/>
      <c r="E1369" s="11"/>
      <c r="H1369" s="11"/>
    </row>
    <row r="1370" spans="1:8" x14ac:dyDescent="0.25">
      <c r="A1370" s="11"/>
      <c r="B1370" s="11"/>
      <c r="E1370" s="11"/>
      <c r="H1370" s="11"/>
    </row>
    <row r="1371" spans="1:8" x14ac:dyDescent="0.25">
      <c r="A1371" s="11"/>
      <c r="B1371" s="11"/>
      <c r="E1371" s="11"/>
      <c r="H1371" s="11"/>
    </row>
    <row r="1372" spans="1:8" x14ac:dyDescent="0.25">
      <c r="A1372" s="11"/>
      <c r="B1372" s="11"/>
      <c r="E1372" s="11"/>
      <c r="H1372" s="11"/>
    </row>
    <row r="1373" spans="1:8" x14ac:dyDescent="0.25">
      <c r="A1373" s="11"/>
      <c r="B1373" s="11"/>
      <c r="E1373" s="11"/>
      <c r="H1373" s="11"/>
    </row>
    <row r="1374" spans="1:8" x14ac:dyDescent="0.25">
      <c r="A1374" s="11"/>
      <c r="B1374" s="11"/>
      <c r="E1374" s="11"/>
      <c r="H1374" s="11"/>
    </row>
    <row r="1375" spans="1:8" x14ac:dyDescent="0.25">
      <c r="A1375" s="11"/>
      <c r="B1375" s="11"/>
      <c r="E1375" s="11"/>
      <c r="H1375" s="11"/>
    </row>
    <row r="1376" spans="1:8" x14ac:dyDescent="0.25">
      <c r="A1376" s="11"/>
      <c r="B1376" s="11"/>
      <c r="E1376" s="11"/>
      <c r="H1376" s="11"/>
    </row>
    <row r="1377" spans="1:8" x14ac:dyDescent="0.25">
      <c r="A1377" s="11"/>
      <c r="B1377" s="11"/>
      <c r="E1377" s="11"/>
      <c r="H1377" s="11"/>
    </row>
    <row r="1378" spans="1:8" x14ac:dyDescent="0.25">
      <c r="A1378" s="11"/>
      <c r="B1378" s="11"/>
      <c r="E1378" s="11"/>
      <c r="H1378" s="11"/>
    </row>
    <row r="1379" spans="1:8" x14ac:dyDescent="0.25">
      <c r="A1379" s="11"/>
      <c r="B1379" s="11"/>
      <c r="E1379" s="11"/>
      <c r="H1379" s="11"/>
    </row>
    <row r="1380" spans="1:8" x14ac:dyDescent="0.25">
      <c r="A1380" s="11"/>
      <c r="B1380" s="11"/>
      <c r="E1380" s="11"/>
      <c r="H1380" s="11"/>
    </row>
    <row r="1381" spans="1:8" x14ac:dyDescent="0.25">
      <c r="A1381" s="11"/>
      <c r="B1381" s="11"/>
      <c r="E1381" s="11"/>
      <c r="H1381" s="11"/>
    </row>
    <row r="1382" spans="1:8" x14ac:dyDescent="0.25">
      <c r="A1382" s="11"/>
      <c r="B1382" s="11"/>
      <c r="E1382" s="11"/>
      <c r="H1382" s="11"/>
    </row>
    <row r="1383" spans="1:8" x14ac:dyDescent="0.25">
      <c r="A1383" s="11"/>
      <c r="B1383" s="11"/>
      <c r="E1383" s="11"/>
      <c r="H1383" s="11"/>
    </row>
    <row r="1384" spans="1:8" x14ac:dyDescent="0.25">
      <c r="A1384" s="11"/>
      <c r="B1384" s="11"/>
      <c r="E1384" s="11"/>
      <c r="H1384" s="11"/>
    </row>
    <row r="1385" spans="1:8" x14ac:dyDescent="0.25">
      <c r="A1385" s="11"/>
      <c r="B1385" s="11"/>
      <c r="E1385" s="11"/>
      <c r="H1385" s="11"/>
    </row>
    <row r="1386" spans="1:8" x14ac:dyDescent="0.25">
      <c r="A1386" s="11"/>
      <c r="B1386" s="11"/>
      <c r="E1386" s="11"/>
      <c r="H1386" s="11"/>
    </row>
    <row r="1387" spans="1:8" x14ac:dyDescent="0.25">
      <c r="A1387" s="11"/>
      <c r="B1387" s="11"/>
      <c r="E1387" s="11"/>
      <c r="H1387" s="11"/>
    </row>
    <row r="1388" spans="1:8" x14ac:dyDescent="0.25">
      <c r="A1388" s="11"/>
      <c r="B1388" s="11"/>
      <c r="E1388" s="11"/>
      <c r="H1388" s="11"/>
    </row>
    <row r="1389" spans="1:8" x14ac:dyDescent="0.25">
      <c r="A1389" s="11"/>
      <c r="B1389" s="11"/>
      <c r="E1389" s="11"/>
      <c r="H1389" s="11"/>
    </row>
    <row r="1390" spans="1:8" x14ac:dyDescent="0.25">
      <c r="A1390" s="11"/>
      <c r="B1390" s="11"/>
      <c r="E1390" s="11"/>
      <c r="H1390" s="11"/>
    </row>
    <row r="1391" spans="1:8" x14ac:dyDescent="0.25">
      <c r="A1391" s="11"/>
      <c r="B1391" s="11"/>
      <c r="E1391" s="11"/>
      <c r="H1391" s="11"/>
    </row>
    <row r="1392" spans="1:8" x14ac:dyDescent="0.25">
      <c r="A1392" s="11"/>
      <c r="B1392" s="11"/>
      <c r="E1392" s="11"/>
      <c r="H1392" s="11"/>
    </row>
    <row r="1393" spans="1:8" x14ac:dyDescent="0.25">
      <c r="A1393" s="11"/>
      <c r="B1393" s="11"/>
      <c r="E1393" s="11"/>
      <c r="H1393" s="11"/>
    </row>
    <row r="1394" spans="1:8" x14ac:dyDescent="0.25">
      <c r="A1394" s="11"/>
      <c r="B1394" s="11"/>
      <c r="E1394" s="11"/>
      <c r="H1394" s="11"/>
    </row>
    <row r="1395" spans="1:8" x14ac:dyDescent="0.25">
      <c r="A1395" s="11"/>
      <c r="B1395" s="11"/>
      <c r="E1395" s="11"/>
      <c r="H1395" s="11"/>
    </row>
    <row r="1396" spans="1:8" x14ac:dyDescent="0.25">
      <c r="A1396" s="11"/>
      <c r="B1396" s="11"/>
      <c r="E1396" s="11"/>
      <c r="H1396" s="11"/>
    </row>
    <row r="1397" spans="1:8" x14ac:dyDescent="0.25">
      <c r="A1397" s="11"/>
      <c r="B1397" s="11"/>
      <c r="E1397" s="11"/>
      <c r="H1397" s="11"/>
    </row>
    <row r="1398" spans="1:8" x14ac:dyDescent="0.25">
      <c r="A1398" s="11"/>
      <c r="B1398" s="11"/>
      <c r="E1398" s="11"/>
      <c r="H1398" s="11"/>
    </row>
    <row r="1399" spans="1:8" x14ac:dyDescent="0.25">
      <c r="A1399" s="11"/>
      <c r="B1399" s="11"/>
      <c r="E1399" s="11"/>
      <c r="H1399" s="11"/>
    </row>
    <row r="1400" spans="1:8" x14ac:dyDescent="0.25">
      <c r="A1400" s="11"/>
      <c r="B1400" s="11"/>
      <c r="E1400" s="11"/>
      <c r="H1400" s="11"/>
    </row>
    <row r="1401" spans="1:8" x14ac:dyDescent="0.25">
      <c r="A1401" s="11"/>
      <c r="B1401" s="11"/>
      <c r="E1401" s="11"/>
      <c r="H1401" s="11"/>
    </row>
    <row r="1402" spans="1:8" x14ac:dyDescent="0.25">
      <c r="A1402" s="11"/>
      <c r="B1402" s="11"/>
      <c r="E1402" s="11"/>
      <c r="H1402" s="11"/>
    </row>
    <row r="1403" spans="1:8" x14ac:dyDescent="0.25">
      <c r="A1403" s="11"/>
      <c r="B1403" s="11"/>
      <c r="E1403" s="11"/>
      <c r="H1403" s="11"/>
    </row>
    <row r="1404" spans="1:8" x14ac:dyDescent="0.25">
      <c r="A1404" s="11"/>
      <c r="B1404" s="11"/>
      <c r="E1404" s="11"/>
      <c r="H1404" s="11"/>
    </row>
    <row r="1405" spans="1:8" x14ac:dyDescent="0.25">
      <c r="A1405" s="11"/>
      <c r="B1405" s="11"/>
      <c r="E1405" s="11"/>
      <c r="H1405" s="11"/>
    </row>
    <row r="1406" spans="1:8" x14ac:dyDescent="0.25">
      <c r="A1406" s="11"/>
      <c r="B1406" s="11"/>
      <c r="E1406" s="11"/>
      <c r="H1406" s="11"/>
    </row>
    <row r="1407" spans="1:8" x14ac:dyDescent="0.25">
      <c r="A1407" s="11"/>
      <c r="B1407" s="11"/>
      <c r="E1407" s="11"/>
      <c r="H1407" s="11"/>
    </row>
    <row r="1408" spans="1:8" x14ac:dyDescent="0.25">
      <c r="A1408" s="11"/>
      <c r="B1408" s="11"/>
      <c r="E1408" s="11"/>
      <c r="H1408" s="11"/>
    </row>
    <row r="1409" spans="1:8" x14ac:dyDescent="0.25">
      <c r="A1409" s="11"/>
      <c r="B1409" s="11"/>
      <c r="E1409" s="11"/>
      <c r="H1409" s="11"/>
    </row>
    <row r="1410" spans="1:8" x14ac:dyDescent="0.25">
      <c r="A1410" s="11"/>
      <c r="B1410" s="11"/>
      <c r="E1410" s="11"/>
      <c r="H1410" s="11"/>
    </row>
    <row r="1411" spans="1:8" x14ac:dyDescent="0.25">
      <c r="A1411" s="11"/>
      <c r="B1411" s="11"/>
      <c r="E1411" s="11"/>
      <c r="H1411" s="11"/>
    </row>
    <row r="1412" spans="1:8" x14ac:dyDescent="0.25">
      <c r="A1412" s="11"/>
      <c r="B1412" s="11"/>
      <c r="E1412" s="11"/>
      <c r="H1412" s="11"/>
    </row>
    <row r="1413" spans="1:8" x14ac:dyDescent="0.25">
      <c r="A1413" s="11"/>
      <c r="B1413" s="11"/>
      <c r="E1413" s="11"/>
      <c r="H1413" s="11"/>
    </row>
    <row r="1414" spans="1:8" x14ac:dyDescent="0.25">
      <c r="A1414" s="11"/>
      <c r="B1414" s="11"/>
      <c r="E1414" s="11"/>
      <c r="H1414" s="11"/>
    </row>
    <row r="1415" spans="1:8" x14ac:dyDescent="0.25">
      <c r="A1415" s="11"/>
      <c r="B1415" s="11"/>
      <c r="E1415" s="11"/>
      <c r="H1415" s="11"/>
    </row>
    <row r="1416" spans="1:8" x14ac:dyDescent="0.25">
      <c r="A1416" s="11"/>
      <c r="B1416" s="11"/>
      <c r="E1416" s="11"/>
      <c r="H1416" s="11"/>
    </row>
    <row r="1417" spans="1:8" x14ac:dyDescent="0.25">
      <c r="A1417" s="11"/>
      <c r="B1417" s="11"/>
      <c r="E1417" s="11"/>
      <c r="H1417" s="11"/>
    </row>
    <row r="1418" spans="1:8" x14ac:dyDescent="0.25">
      <c r="A1418" s="11"/>
      <c r="B1418" s="11"/>
      <c r="E1418" s="11"/>
      <c r="H1418" s="11"/>
    </row>
    <row r="1419" spans="1:8" x14ac:dyDescent="0.25">
      <c r="A1419" s="11"/>
      <c r="B1419" s="11"/>
      <c r="E1419" s="11"/>
      <c r="H1419" s="11"/>
    </row>
    <row r="1420" spans="1:8" x14ac:dyDescent="0.25">
      <c r="A1420" s="11"/>
      <c r="B1420" s="11"/>
      <c r="E1420" s="11"/>
      <c r="H1420" s="11"/>
    </row>
    <row r="1421" spans="1:8" x14ac:dyDescent="0.25">
      <c r="A1421" s="11"/>
      <c r="B1421" s="11"/>
      <c r="E1421" s="11"/>
      <c r="H1421" s="11"/>
    </row>
    <row r="1422" spans="1:8" x14ac:dyDescent="0.25">
      <c r="A1422" s="11"/>
      <c r="B1422" s="11"/>
      <c r="E1422" s="11"/>
      <c r="H1422" s="11"/>
    </row>
    <row r="1423" spans="1:8" x14ac:dyDescent="0.25">
      <c r="A1423" s="11"/>
      <c r="B1423" s="11"/>
      <c r="E1423" s="11"/>
      <c r="H1423" s="11"/>
    </row>
    <row r="1424" spans="1:8" x14ac:dyDescent="0.25">
      <c r="A1424" s="11"/>
      <c r="B1424" s="11"/>
      <c r="E1424" s="11"/>
      <c r="H1424" s="11"/>
    </row>
    <row r="1425" spans="1:8" x14ac:dyDescent="0.25">
      <c r="A1425" s="11"/>
      <c r="B1425" s="11"/>
      <c r="E1425" s="11"/>
      <c r="H1425" s="11"/>
    </row>
    <row r="1426" spans="1:8" x14ac:dyDescent="0.25">
      <c r="A1426" s="11"/>
      <c r="B1426" s="11"/>
      <c r="E1426" s="11"/>
      <c r="H1426" s="11"/>
    </row>
    <row r="1427" spans="1:8" x14ac:dyDescent="0.25">
      <c r="A1427" s="11"/>
      <c r="B1427" s="11"/>
      <c r="E1427" s="11"/>
      <c r="H1427" s="11"/>
    </row>
    <row r="1428" spans="1:8" x14ac:dyDescent="0.25">
      <c r="A1428" s="11"/>
      <c r="B1428" s="11"/>
      <c r="E1428" s="11"/>
      <c r="H1428" s="11"/>
    </row>
    <row r="1429" spans="1:8" x14ac:dyDescent="0.25">
      <c r="A1429" s="11"/>
      <c r="B1429" s="11"/>
      <c r="E1429" s="11"/>
      <c r="H1429" s="11"/>
    </row>
    <row r="1430" spans="1:8" x14ac:dyDescent="0.25">
      <c r="A1430" s="11"/>
      <c r="B1430" s="11"/>
      <c r="E1430" s="11"/>
      <c r="H1430" s="11"/>
    </row>
    <row r="1431" spans="1:8" x14ac:dyDescent="0.25">
      <c r="A1431" s="11"/>
      <c r="B1431" s="11"/>
      <c r="E1431" s="11"/>
      <c r="H1431" s="11"/>
    </row>
    <row r="1432" spans="1:8" x14ac:dyDescent="0.25">
      <c r="A1432" s="11"/>
      <c r="B1432" s="11"/>
      <c r="E1432" s="11"/>
      <c r="H1432" s="11"/>
    </row>
    <row r="1433" spans="1:8" x14ac:dyDescent="0.25">
      <c r="A1433" s="11"/>
      <c r="B1433" s="11"/>
      <c r="E1433" s="11"/>
      <c r="H1433" s="11"/>
    </row>
    <row r="1434" spans="1:8" x14ac:dyDescent="0.25">
      <c r="A1434" s="11"/>
      <c r="B1434" s="11"/>
      <c r="E1434" s="11"/>
      <c r="H1434" s="11"/>
    </row>
    <row r="1435" spans="1:8" x14ac:dyDescent="0.25">
      <c r="A1435" s="11"/>
      <c r="B1435" s="11"/>
      <c r="E1435" s="11"/>
      <c r="H1435" s="11"/>
    </row>
    <row r="1436" spans="1:8" x14ac:dyDescent="0.25">
      <c r="A1436" s="11"/>
      <c r="B1436" s="11"/>
      <c r="E1436" s="11"/>
      <c r="H1436" s="11"/>
    </row>
    <row r="1437" spans="1:8" x14ac:dyDescent="0.25">
      <c r="A1437" s="11"/>
      <c r="B1437" s="11"/>
      <c r="E1437" s="11"/>
      <c r="H1437" s="11"/>
    </row>
    <row r="1438" spans="1:8" x14ac:dyDescent="0.25">
      <c r="A1438" s="11"/>
      <c r="B1438" s="11"/>
      <c r="E1438" s="11"/>
      <c r="H1438" s="11"/>
    </row>
    <row r="1439" spans="1:8" x14ac:dyDescent="0.25">
      <c r="A1439" s="11"/>
      <c r="B1439" s="11"/>
      <c r="E1439" s="11"/>
      <c r="H1439" s="11"/>
    </row>
    <row r="1440" spans="1:8" x14ac:dyDescent="0.25">
      <c r="A1440" s="11"/>
      <c r="B1440" s="11"/>
      <c r="E1440" s="11"/>
      <c r="H1440" s="11"/>
    </row>
    <row r="1441" spans="1:8" x14ac:dyDescent="0.25">
      <c r="A1441" s="11"/>
      <c r="B1441" s="11"/>
      <c r="E1441" s="11"/>
      <c r="H1441" s="11"/>
    </row>
    <row r="1442" spans="1:8" x14ac:dyDescent="0.25">
      <c r="A1442" s="11"/>
      <c r="B1442" s="11"/>
      <c r="E1442" s="11"/>
      <c r="H1442" s="11"/>
    </row>
    <row r="1443" spans="1:8" x14ac:dyDescent="0.25">
      <c r="A1443" s="11"/>
      <c r="B1443" s="11"/>
      <c r="E1443" s="11"/>
      <c r="H1443" s="11"/>
    </row>
    <row r="1444" spans="1:8" x14ac:dyDescent="0.25">
      <c r="A1444" s="11"/>
      <c r="B1444" s="11"/>
      <c r="E1444" s="11"/>
      <c r="H1444" s="11"/>
    </row>
    <row r="1445" spans="1:8" x14ac:dyDescent="0.25">
      <c r="A1445" s="11"/>
      <c r="B1445" s="11"/>
      <c r="E1445" s="11"/>
      <c r="H1445" s="11"/>
    </row>
    <row r="1446" spans="1:8" x14ac:dyDescent="0.25">
      <c r="A1446" s="11"/>
      <c r="B1446" s="11"/>
      <c r="E1446" s="11"/>
      <c r="H1446" s="11"/>
    </row>
    <row r="1447" spans="1:8" x14ac:dyDescent="0.25">
      <c r="A1447" s="11"/>
      <c r="B1447" s="11"/>
      <c r="E1447" s="11"/>
      <c r="H1447" s="11"/>
    </row>
    <row r="1448" spans="1:8" x14ac:dyDescent="0.25">
      <c r="A1448" s="11"/>
      <c r="B1448" s="11"/>
      <c r="E1448" s="11"/>
      <c r="H1448" s="11"/>
    </row>
    <row r="1449" spans="1:8" x14ac:dyDescent="0.25">
      <c r="A1449" s="11"/>
      <c r="B1449" s="11"/>
      <c r="E1449" s="11"/>
      <c r="H1449" s="11"/>
    </row>
    <row r="1450" spans="1:8" x14ac:dyDescent="0.25">
      <c r="A1450" s="11"/>
      <c r="B1450" s="11"/>
      <c r="E1450" s="11"/>
      <c r="H1450" s="11"/>
    </row>
    <row r="1451" spans="1:8" x14ac:dyDescent="0.25">
      <c r="A1451" s="11"/>
      <c r="B1451" s="11"/>
      <c r="E1451" s="11"/>
      <c r="H1451" s="11"/>
    </row>
    <row r="1452" spans="1:8" x14ac:dyDescent="0.25">
      <c r="A1452" s="11"/>
      <c r="B1452" s="11"/>
      <c r="E1452" s="11"/>
      <c r="H1452" s="11"/>
    </row>
    <row r="1453" spans="1:8" x14ac:dyDescent="0.25">
      <c r="A1453" s="11"/>
      <c r="B1453" s="11"/>
      <c r="E1453" s="11"/>
      <c r="H1453" s="11"/>
    </row>
    <row r="1454" spans="1:8" x14ac:dyDescent="0.25">
      <c r="A1454" s="11"/>
      <c r="B1454" s="11"/>
      <c r="E1454" s="11"/>
      <c r="H1454" s="11"/>
    </row>
    <row r="1455" spans="1:8" x14ac:dyDescent="0.25">
      <c r="A1455" s="11"/>
      <c r="B1455" s="11"/>
      <c r="E1455" s="11"/>
      <c r="H1455" s="11"/>
    </row>
    <row r="1456" spans="1:8" x14ac:dyDescent="0.25">
      <c r="A1456" s="11"/>
      <c r="B1456" s="11"/>
      <c r="E1456" s="11"/>
      <c r="H1456" s="11"/>
    </row>
    <row r="1457" spans="1:8" x14ac:dyDescent="0.25">
      <c r="A1457" s="11"/>
      <c r="B1457" s="11"/>
      <c r="E1457" s="11"/>
      <c r="H1457" s="11"/>
    </row>
    <row r="1458" spans="1:8" x14ac:dyDescent="0.25">
      <c r="A1458" s="11"/>
      <c r="B1458" s="11"/>
      <c r="E1458" s="11"/>
      <c r="H1458" s="11"/>
    </row>
    <row r="1459" spans="1:8" x14ac:dyDescent="0.25">
      <c r="A1459" s="11"/>
      <c r="B1459" s="11"/>
      <c r="E1459" s="11"/>
      <c r="H1459" s="11"/>
    </row>
    <row r="1460" spans="1:8" x14ac:dyDescent="0.25">
      <c r="A1460" s="11"/>
      <c r="B1460" s="11"/>
      <c r="E1460" s="11"/>
      <c r="H1460" s="11"/>
    </row>
    <row r="1461" spans="1:8" x14ac:dyDescent="0.25">
      <c r="A1461" s="11"/>
      <c r="B1461" s="11"/>
      <c r="E1461" s="11"/>
      <c r="H1461" s="11"/>
    </row>
    <row r="1462" spans="1:8" x14ac:dyDescent="0.25">
      <c r="A1462" s="11"/>
      <c r="B1462" s="11"/>
      <c r="E1462" s="11"/>
      <c r="H1462" s="11"/>
    </row>
    <row r="1463" spans="1:8" x14ac:dyDescent="0.25">
      <c r="A1463" s="11"/>
      <c r="B1463" s="11"/>
      <c r="E1463" s="11"/>
      <c r="H1463" s="11"/>
    </row>
    <row r="1464" spans="1:8" x14ac:dyDescent="0.25">
      <c r="A1464" s="11"/>
      <c r="B1464" s="11"/>
      <c r="E1464" s="11"/>
      <c r="H1464" s="11"/>
    </row>
    <row r="1465" spans="1:8" x14ac:dyDescent="0.25">
      <c r="A1465" s="11"/>
      <c r="B1465" s="11"/>
      <c r="E1465" s="11"/>
      <c r="H1465" s="11"/>
    </row>
    <row r="1466" spans="1:8" x14ac:dyDescent="0.25">
      <c r="A1466" s="11"/>
      <c r="B1466" s="11"/>
      <c r="E1466" s="11"/>
      <c r="H1466" s="11"/>
    </row>
    <row r="1467" spans="1:8" x14ac:dyDescent="0.25">
      <c r="A1467" s="11"/>
      <c r="B1467" s="11"/>
      <c r="E1467" s="11"/>
      <c r="H1467" s="11"/>
    </row>
    <row r="1468" spans="1:8" x14ac:dyDescent="0.25">
      <c r="A1468" s="11"/>
      <c r="B1468" s="11"/>
      <c r="E1468" s="11"/>
      <c r="H1468" s="11"/>
    </row>
    <row r="1469" spans="1:8" x14ac:dyDescent="0.25">
      <c r="A1469" s="11"/>
      <c r="B1469" s="11"/>
      <c r="E1469" s="11"/>
      <c r="H1469" s="11"/>
    </row>
    <row r="1470" spans="1:8" x14ac:dyDescent="0.25">
      <c r="A1470" s="11"/>
      <c r="B1470" s="11"/>
      <c r="E1470" s="11"/>
      <c r="H1470" s="11"/>
    </row>
    <row r="1471" spans="1:8" x14ac:dyDescent="0.25">
      <c r="A1471" s="11"/>
      <c r="B1471" s="11"/>
      <c r="E1471" s="11"/>
      <c r="H1471" s="11"/>
    </row>
    <row r="1472" spans="1:8" x14ac:dyDescent="0.25">
      <c r="A1472" s="11"/>
      <c r="B1472" s="11"/>
      <c r="E1472" s="11"/>
      <c r="H1472" s="11"/>
    </row>
    <row r="1473" spans="1:8" x14ac:dyDescent="0.25">
      <c r="A1473" s="11"/>
      <c r="B1473" s="11"/>
      <c r="E1473" s="11"/>
      <c r="H1473" s="11"/>
    </row>
    <row r="1474" spans="1:8" x14ac:dyDescent="0.25">
      <c r="A1474" s="11"/>
      <c r="B1474" s="11"/>
      <c r="E1474" s="11"/>
      <c r="H1474" s="11"/>
    </row>
    <row r="1475" spans="1:8" x14ac:dyDescent="0.25">
      <c r="A1475" s="11"/>
      <c r="B1475" s="11"/>
      <c r="E1475" s="11"/>
      <c r="H1475" s="11"/>
    </row>
    <row r="1476" spans="1:8" x14ac:dyDescent="0.25">
      <c r="A1476" s="11"/>
      <c r="B1476" s="11"/>
      <c r="E1476" s="11"/>
      <c r="H1476" s="11"/>
    </row>
    <row r="1477" spans="1:8" x14ac:dyDescent="0.25">
      <c r="A1477" s="11"/>
      <c r="B1477" s="11"/>
      <c r="E1477" s="11"/>
      <c r="H1477" s="11"/>
    </row>
    <row r="1478" spans="1:8" x14ac:dyDescent="0.25">
      <c r="A1478" s="11"/>
      <c r="B1478" s="11"/>
      <c r="E1478" s="11"/>
      <c r="H1478" s="11"/>
    </row>
    <row r="1479" spans="1:8" x14ac:dyDescent="0.25">
      <c r="A1479" s="11"/>
      <c r="B1479" s="11"/>
      <c r="E1479" s="11"/>
      <c r="H1479" s="11"/>
    </row>
    <row r="1480" spans="1:8" x14ac:dyDescent="0.25">
      <c r="A1480" s="11"/>
      <c r="B1480" s="11"/>
      <c r="E1480" s="11"/>
      <c r="H1480" s="11"/>
    </row>
    <row r="1481" spans="1:8" x14ac:dyDescent="0.25">
      <c r="A1481" s="11"/>
      <c r="B1481" s="11"/>
      <c r="E1481" s="11"/>
      <c r="H1481" s="11"/>
    </row>
    <row r="1482" spans="1:8" x14ac:dyDescent="0.25">
      <c r="A1482" s="11"/>
      <c r="B1482" s="11"/>
      <c r="E1482" s="11"/>
      <c r="H1482" s="11"/>
    </row>
    <row r="1483" spans="1:8" x14ac:dyDescent="0.25">
      <c r="A1483" s="11"/>
      <c r="B1483" s="11"/>
      <c r="E1483" s="11"/>
      <c r="H1483" s="11"/>
    </row>
    <row r="1484" spans="1:8" x14ac:dyDescent="0.25">
      <c r="A1484" s="11"/>
      <c r="B1484" s="11"/>
      <c r="E1484" s="11"/>
      <c r="H1484" s="11"/>
    </row>
    <row r="1485" spans="1:8" x14ac:dyDescent="0.25">
      <c r="A1485" s="11"/>
      <c r="B1485" s="11"/>
      <c r="E1485" s="11"/>
      <c r="H1485" s="11"/>
    </row>
    <row r="1486" spans="1:8" x14ac:dyDescent="0.25">
      <c r="A1486" s="11"/>
      <c r="B1486" s="11"/>
      <c r="E1486" s="11"/>
      <c r="H1486" s="11"/>
    </row>
    <row r="1487" spans="1:8" x14ac:dyDescent="0.25">
      <c r="A1487" s="11"/>
      <c r="B1487" s="11"/>
      <c r="E1487" s="11"/>
      <c r="H1487" s="11"/>
    </row>
    <row r="1488" spans="1:8" x14ac:dyDescent="0.25">
      <c r="A1488" s="11"/>
      <c r="B1488" s="11"/>
      <c r="E1488" s="11"/>
      <c r="H1488" s="11"/>
    </row>
    <row r="1489" spans="1:8" x14ac:dyDescent="0.25">
      <c r="A1489" s="11"/>
      <c r="B1489" s="11"/>
      <c r="E1489" s="11"/>
      <c r="H1489" s="11"/>
    </row>
    <row r="1490" spans="1:8" x14ac:dyDescent="0.25">
      <c r="A1490" s="11"/>
      <c r="B1490" s="11"/>
      <c r="E1490" s="11"/>
      <c r="H1490" s="11"/>
    </row>
    <row r="1491" spans="1:8" x14ac:dyDescent="0.25">
      <c r="A1491" s="11"/>
      <c r="B1491" s="11"/>
      <c r="E1491" s="11"/>
      <c r="H1491" s="11"/>
    </row>
    <row r="1492" spans="1:8" x14ac:dyDescent="0.25">
      <c r="A1492" s="11"/>
      <c r="B1492" s="11"/>
      <c r="E1492" s="11"/>
      <c r="H1492" s="11"/>
    </row>
    <row r="1493" spans="1:8" x14ac:dyDescent="0.25">
      <c r="A1493" s="11"/>
      <c r="B1493" s="11"/>
      <c r="E1493" s="11"/>
      <c r="H1493" s="11"/>
    </row>
    <row r="1494" spans="1:8" x14ac:dyDescent="0.25">
      <c r="A1494" s="11"/>
      <c r="B1494" s="11"/>
      <c r="E1494" s="11"/>
      <c r="H1494" s="11"/>
    </row>
    <row r="1495" spans="1:8" x14ac:dyDescent="0.25">
      <c r="A1495" s="11"/>
      <c r="B1495" s="11"/>
      <c r="E1495" s="11"/>
      <c r="H1495" s="11"/>
    </row>
    <row r="1496" spans="1:8" x14ac:dyDescent="0.25">
      <c r="A1496" s="11"/>
      <c r="B1496" s="11"/>
      <c r="E1496" s="11"/>
      <c r="H1496" s="11"/>
    </row>
    <row r="1497" spans="1:8" x14ac:dyDescent="0.25">
      <c r="A1497" s="11"/>
      <c r="B1497" s="11"/>
      <c r="E1497" s="11"/>
      <c r="H1497" s="11"/>
    </row>
    <row r="1498" spans="1:8" x14ac:dyDescent="0.25">
      <c r="A1498" s="11"/>
      <c r="B1498" s="11"/>
      <c r="E1498" s="11"/>
      <c r="H1498" s="11"/>
    </row>
    <row r="1499" spans="1:8" x14ac:dyDescent="0.25">
      <c r="A1499" s="11"/>
      <c r="B1499" s="11"/>
      <c r="E1499" s="11"/>
      <c r="H1499" s="11"/>
    </row>
    <row r="1500" spans="1:8" x14ac:dyDescent="0.25">
      <c r="A1500" s="11"/>
      <c r="B1500" s="11"/>
      <c r="E1500" s="11"/>
      <c r="H1500" s="11"/>
    </row>
    <row r="1501" spans="1:8" x14ac:dyDescent="0.25">
      <c r="A1501" s="11"/>
      <c r="B1501" s="11"/>
      <c r="E1501" s="11"/>
      <c r="H1501" s="11"/>
    </row>
    <row r="1502" spans="1:8" x14ac:dyDescent="0.25">
      <c r="A1502" s="11"/>
      <c r="B1502" s="11"/>
      <c r="E1502" s="11"/>
      <c r="H1502" s="11"/>
    </row>
    <row r="1503" spans="1:8" x14ac:dyDescent="0.25">
      <c r="A1503" s="11"/>
      <c r="B1503" s="11"/>
      <c r="E1503" s="11"/>
      <c r="H1503" s="11"/>
    </row>
    <row r="1504" spans="1:8" x14ac:dyDescent="0.25">
      <c r="A1504" s="11"/>
      <c r="B1504" s="11"/>
      <c r="E1504" s="11"/>
      <c r="H1504" s="11"/>
    </row>
    <row r="1505" spans="1:8" x14ac:dyDescent="0.25">
      <c r="A1505" s="11"/>
      <c r="B1505" s="11"/>
      <c r="E1505" s="11"/>
      <c r="H1505" s="11"/>
    </row>
    <row r="1506" spans="1:8" x14ac:dyDescent="0.25">
      <c r="A1506" s="11"/>
      <c r="B1506" s="11"/>
      <c r="E1506" s="11"/>
      <c r="H1506" s="11"/>
    </row>
    <row r="1507" spans="1:8" x14ac:dyDescent="0.25">
      <c r="A1507" s="11"/>
      <c r="B1507" s="11"/>
      <c r="E1507" s="11"/>
      <c r="H1507" s="11"/>
    </row>
    <row r="1508" spans="1:8" x14ac:dyDescent="0.25">
      <c r="A1508" s="11"/>
      <c r="B1508" s="11"/>
      <c r="E1508" s="11"/>
      <c r="H1508" s="11"/>
    </row>
    <row r="1509" spans="1:8" x14ac:dyDescent="0.25">
      <c r="A1509" s="11"/>
      <c r="B1509" s="11"/>
      <c r="E1509" s="11"/>
      <c r="H1509" s="11"/>
    </row>
    <row r="1510" spans="1:8" x14ac:dyDescent="0.25">
      <c r="A1510" s="11"/>
      <c r="B1510" s="11"/>
      <c r="E1510" s="11"/>
      <c r="H1510" s="11"/>
    </row>
    <row r="1511" spans="1:8" x14ac:dyDescent="0.25">
      <c r="A1511" s="11"/>
      <c r="B1511" s="11"/>
      <c r="E1511" s="11"/>
      <c r="H1511" s="11"/>
    </row>
    <row r="1512" spans="1:8" x14ac:dyDescent="0.25">
      <c r="A1512" s="11"/>
      <c r="B1512" s="11"/>
      <c r="E1512" s="11"/>
      <c r="H1512" s="11"/>
    </row>
    <row r="1513" spans="1:8" x14ac:dyDescent="0.25">
      <c r="A1513" s="11"/>
      <c r="B1513" s="11"/>
      <c r="E1513" s="11"/>
      <c r="H1513" s="11"/>
    </row>
    <row r="1514" spans="1:8" x14ac:dyDescent="0.25">
      <c r="A1514" s="11"/>
      <c r="B1514" s="11"/>
      <c r="E1514" s="11"/>
      <c r="H1514" s="11"/>
    </row>
    <row r="1515" spans="1:8" x14ac:dyDescent="0.25">
      <c r="A1515" s="11"/>
      <c r="B1515" s="11"/>
      <c r="E1515" s="11"/>
      <c r="H1515" s="11"/>
    </row>
    <row r="1516" spans="1:8" x14ac:dyDescent="0.25">
      <c r="A1516" s="11"/>
      <c r="B1516" s="11"/>
      <c r="E1516" s="11"/>
      <c r="H1516" s="11"/>
    </row>
    <row r="1517" spans="1:8" x14ac:dyDescent="0.25">
      <c r="A1517" s="11"/>
      <c r="B1517" s="11"/>
      <c r="E1517" s="11"/>
      <c r="H1517" s="11"/>
    </row>
    <row r="1518" spans="1:8" x14ac:dyDescent="0.25">
      <c r="A1518" s="11"/>
      <c r="B1518" s="11"/>
      <c r="E1518" s="11"/>
      <c r="H1518" s="11"/>
    </row>
    <row r="1519" spans="1:8" x14ac:dyDescent="0.25">
      <c r="A1519" s="11"/>
      <c r="B1519" s="11"/>
      <c r="E1519" s="11"/>
      <c r="H1519" s="11"/>
    </row>
    <row r="1520" spans="1:8" x14ac:dyDescent="0.25">
      <c r="A1520" s="11"/>
      <c r="B1520" s="11"/>
      <c r="E1520" s="11"/>
      <c r="H1520" s="11"/>
    </row>
    <row r="1521" spans="1:8" x14ac:dyDescent="0.25">
      <c r="A1521" s="11"/>
      <c r="B1521" s="11"/>
      <c r="E1521" s="11"/>
      <c r="H1521" s="11"/>
    </row>
    <row r="1522" spans="1:8" x14ac:dyDescent="0.25">
      <c r="A1522" s="11"/>
      <c r="B1522" s="11"/>
      <c r="E1522" s="11"/>
      <c r="H1522" s="11"/>
    </row>
    <row r="1523" spans="1:8" x14ac:dyDescent="0.25">
      <c r="A1523" s="11"/>
      <c r="B1523" s="11"/>
      <c r="E1523" s="11"/>
      <c r="H1523" s="11"/>
    </row>
    <row r="1524" spans="1:8" x14ac:dyDescent="0.25">
      <c r="A1524" s="11"/>
      <c r="B1524" s="11"/>
      <c r="E1524" s="11"/>
      <c r="H1524" s="11"/>
    </row>
    <row r="1525" spans="1:8" x14ac:dyDescent="0.25">
      <c r="A1525" s="11"/>
      <c r="B1525" s="11"/>
      <c r="E1525" s="11"/>
      <c r="H1525" s="11"/>
    </row>
    <row r="1526" spans="1:8" x14ac:dyDescent="0.25">
      <c r="A1526" s="11"/>
      <c r="B1526" s="11"/>
      <c r="E1526" s="11"/>
      <c r="H1526" s="11"/>
    </row>
    <row r="1527" spans="1:8" x14ac:dyDescent="0.25">
      <c r="A1527" s="11"/>
      <c r="B1527" s="11"/>
      <c r="E1527" s="11"/>
      <c r="H1527" s="11"/>
    </row>
    <row r="1528" spans="1:8" x14ac:dyDescent="0.25">
      <c r="A1528" s="11"/>
      <c r="B1528" s="11"/>
      <c r="E1528" s="11"/>
      <c r="H1528" s="11"/>
    </row>
    <row r="1529" spans="1:8" x14ac:dyDescent="0.25">
      <c r="A1529" s="11"/>
      <c r="B1529" s="11"/>
      <c r="E1529" s="11"/>
      <c r="H1529" s="11"/>
    </row>
    <row r="1530" spans="1:8" x14ac:dyDescent="0.25">
      <c r="A1530" s="11"/>
      <c r="B1530" s="11"/>
      <c r="E1530" s="11"/>
      <c r="H1530" s="11"/>
    </row>
    <row r="1531" spans="1:8" x14ac:dyDescent="0.25">
      <c r="A1531" s="11"/>
      <c r="B1531" s="11"/>
      <c r="E1531" s="11"/>
      <c r="H1531" s="11"/>
    </row>
    <row r="1532" spans="1:8" x14ac:dyDescent="0.25">
      <c r="A1532" s="11"/>
      <c r="B1532" s="11"/>
      <c r="E1532" s="11"/>
      <c r="H1532" s="11"/>
    </row>
    <row r="1533" spans="1:8" x14ac:dyDescent="0.25">
      <c r="A1533" s="11"/>
      <c r="B1533" s="11"/>
      <c r="E1533" s="11"/>
      <c r="H1533" s="11"/>
    </row>
    <row r="1534" spans="1:8" x14ac:dyDescent="0.25">
      <c r="A1534" s="11"/>
      <c r="B1534" s="11"/>
      <c r="E1534" s="11"/>
      <c r="H1534" s="11"/>
    </row>
    <row r="1535" spans="1:8" x14ac:dyDescent="0.25">
      <c r="A1535" s="11"/>
      <c r="B1535" s="11"/>
      <c r="E1535" s="11"/>
      <c r="H1535" s="11"/>
    </row>
    <row r="1536" spans="1:8" x14ac:dyDescent="0.25">
      <c r="A1536" s="11"/>
      <c r="B1536" s="11"/>
      <c r="E1536" s="11"/>
      <c r="H1536" s="11"/>
    </row>
    <row r="1537" spans="1:8" x14ac:dyDescent="0.25">
      <c r="A1537" s="11"/>
      <c r="B1537" s="11"/>
      <c r="E1537" s="11"/>
      <c r="H1537" s="11"/>
    </row>
    <row r="1538" spans="1:8" x14ac:dyDescent="0.25">
      <c r="A1538" s="11"/>
      <c r="B1538" s="11"/>
      <c r="E1538" s="11"/>
      <c r="H1538" s="11"/>
    </row>
    <row r="1539" spans="1:8" x14ac:dyDescent="0.25">
      <c r="A1539" s="11"/>
      <c r="B1539" s="11"/>
      <c r="E1539" s="11"/>
      <c r="H1539" s="11"/>
    </row>
    <row r="1540" spans="1:8" x14ac:dyDescent="0.25">
      <c r="A1540" s="11"/>
      <c r="B1540" s="11"/>
      <c r="E1540" s="11"/>
      <c r="H1540" s="11"/>
    </row>
    <row r="1541" spans="1:8" x14ac:dyDescent="0.25">
      <c r="A1541" s="11"/>
      <c r="B1541" s="11"/>
      <c r="E1541" s="11"/>
      <c r="H1541" s="11"/>
    </row>
    <row r="1542" spans="1:8" x14ac:dyDescent="0.25">
      <c r="A1542" s="11"/>
      <c r="B1542" s="11"/>
      <c r="E1542" s="11"/>
      <c r="H1542" s="11"/>
    </row>
    <row r="1543" spans="1:8" x14ac:dyDescent="0.25">
      <c r="A1543" s="11"/>
      <c r="B1543" s="11"/>
      <c r="E1543" s="11"/>
      <c r="H1543" s="11"/>
    </row>
    <row r="1544" spans="1:8" x14ac:dyDescent="0.25">
      <c r="A1544" s="11"/>
      <c r="B1544" s="11"/>
      <c r="E1544" s="11"/>
      <c r="H1544" s="11"/>
    </row>
    <row r="1545" spans="1:8" x14ac:dyDescent="0.25">
      <c r="A1545" s="11"/>
      <c r="B1545" s="11"/>
      <c r="E1545" s="11"/>
      <c r="H1545" s="11"/>
    </row>
    <row r="1546" spans="1:8" x14ac:dyDescent="0.25">
      <c r="A1546" s="11"/>
      <c r="B1546" s="11"/>
      <c r="E1546" s="11"/>
      <c r="H1546" s="11"/>
    </row>
    <row r="1547" spans="1:8" x14ac:dyDescent="0.25">
      <c r="A1547" s="11"/>
      <c r="B1547" s="11"/>
      <c r="E1547" s="11"/>
      <c r="H1547" s="11"/>
    </row>
    <row r="1548" spans="1:8" x14ac:dyDescent="0.25">
      <c r="A1548" s="11"/>
      <c r="B1548" s="11"/>
      <c r="E1548" s="11"/>
      <c r="H1548" s="11"/>
    </row>
    <row r="1549" spans="1:8" x14ac:dyDescent="0.25">
      <c r="A1549" s="11"/>
      <c r="B1549" s="11"/>
      <c r="E1549" s="11"/>
      <c r="H1549" s="11"/>
    </row>
    <row r="1550" spans="1:8" x14ac:dyDescent="0.25">
      <c r="A1550" s="11"/>
      <c r="B1550" s="11"/>
      <c r="E1550" s="11"/>
      <c r="H1550" s="11"/>
    </row>
    <row r="1551" spans="1:8" x14ac:dyDescent="0.25">
      <c r="A1551" s="11"/>
      <c r="B1551" s="11"/>
      <c r="E1551" s="11"/>
      <c r="H1551" s="11"/>
    </row>
    <row r="1552" spans="1:8" x14ac:dyDescent="0.25">
      <c r="A1552" s="11"/>
      <c r="B1552" s="11"/>
      <c r="E1552" s="11"/>
      <c r="H1552" s="11"/>
    </row>
    <row r="1553" spans="1:8" x14ac:dyDescent="0.25">
      <c r="A1553" s="11"/>
      <c r="B1553" s="11"/>
      <c r="E1553" s="11"/>
      <c r="H1553" s="11"/>
    </row>
    <row r="1554" spans="1:8" x14ac:dyDescent="0.25">
      <c r="A1554" s="11"/>
      <c r="B1554" s="11"/>
      <c r="E1554" s="11"/>
      <c r="H1554" s="11"/>
    </row>
    <row r="1555" spans="1:8" x14ac:dyDescent="0.25">
      <c r="A1555" s="11"/>
      <c r="B1555" s="11"/>
      <c r="E1555" s="11"/>
      <c r="H1555" s="11"/>
    </row>
    <row r="1556" spans="1:8" x14ac:dyDescent="0.25">
      <c r="A1556" s="11"/>
      <c r="B1556" s="11"/>
      <c r="E1556" s="11"/>
      <c r="H1556" s="11"/>
    </row>
    <row r="1557" spans="1:8" x14ac:dyDescent="0.25">
      <c r="A1557" s="11"/>
      <c r="B1557" s="11"/>
      <c r="E1557" s="11"/>
      <c r="H1557" s="11"/>
    </row>
    <row r="1558" spans="1:8" x14ac:dyDescent="0.25">
      <c r="A1558" s="11"/>
      <c r="B1558" s="11"/>
      <c r="E1558" s="11"/>
      <c r="H1558" s="11"/>
    </row>
    <row r="1559" spans="1:8" x14ac:dyDescent="0.25">
      <c r="A1559" s="11"/>
      <c r="B1559" s="11"/>
      <c r="E1559" s="11"/>
      <c r="H1559" s="11"/>
    </row>
    <row r="1560" spans="1:8" x14ac:dyDescent="0.25">
      <c r="A1560" s="11"/>
      <c r="B1560" s="11"/>
      <c r="E1560" s="11"/>
      <c r="H1560" s="11"/>
    </row>
    <row r="1561" spans="1:8" x14ac:dyDescent="0.25">
      <c r="A1561" s="11"/>
      <c r="B1561" s="11"/>
      <c r="E1561" s="11"/>
      <c r="H1561" s="11"/>
    </row>
    <row r="1562" spans="1:8" x14ac:dyDescent="0.25">
      <c r="A1562" s="11"/>
      <c r="B1562" s="11"/>
      <c r="E1562" s="11"/>
      <c r="H1562" s="11"/>
    </row>
    <row r="1563" spans="1:8" x14ac:dyDescent="0.25">
      <c r="A1563" s="11"/>
      <c r="B1563" s="11"/>
      <c r="E1563" s="11"/>
      <c r="H1563" s="11"/>
    </row>
    <row r="1564" spans="1:8" x14ac:dyDescent="0.25">
      <c r="A1564" s="11"/>
      <c r="B1564" s="11"/>
      <c r="E1564" s="11"/>
      <c r="H1564" s="11"/>
    </row>
    <row r="1565" spans="1:8" x14ac:dyDescent="0.25">
      <c r="A1565" s="11"/>
      <c r="B1565" s="11"/>
      <c r="E1565" s="11"/>
      <c r="H1565" s="11"/>
    </row>
    <row r="1566" spans="1:8" x14ac:dyDescent="0.25">
      <c r="A1566" s="11"/>
      <c r="B1566" s="11"/>
      <c r="E1566" s="11"/>
      <c r="H1566" s="11"/>
    </row>
    <row r="1567" spans="1:8" x14ac:dyDescent="0.25">
      <c r="A1567" s="11"/>
      <c r="B1567" s="11"/>
      <c r="E1567" s="11"/>
      <c r="H1567" s="11"/>
    </row>
    <row r="1568" spans="1:8" x14ac:dyDescent="0.25">
      <c r="A1568" s="11"/>
      <c r="B1568" s="11"/>
      <c r="E1568" s="11"/>
      <c r="H1568" s="11"/>
    </row>
    <row r="1569" spans="1:8" x14ac:dyDescent="0.25">
      <c r="A1569" s="11"/>
      <c r="B1569" s="11"/>
      <c r="E1569" s="11"/>
      <c r="H1569" s="11"/>
    </row>
    <row r="1570" spans="1:8" x14ac:dyDescent="0.25">
      <c r="A1570" s="11"/>
      <c r="B1570" s="11"/>
      <c r="E1570" s="11"/>
      <c r="H1570" s="11"/>
    </row>
    <row r="1571" spans="1:8" x14ac:dyDescent="0.25">
      <c r="A1571" s="11"/>
      <c r="B1571" s="11"/>
      <c r="E1571" s="11"/>
      <c r="H1571" s="11"/>
    </row>
    <row r="1572" spans="1:8" x14ac:dyDescent="0.25">
      <c r="A1572" s="11"/>
      <c r="B1572" s="11"/>
      <c r="E1572" s="11"/>
      <c r="H1572" s="11"/>
    </row>
    <row r="1573" spans="1:8" x14ac:dyDescent="0.25">
      <c r="A1573" s="11"/>
      <c r="B1573" s="11"/>
      <c r="E1573" s="11"/>
      <c r="H1573" s="11"/>
    </row>
    <row r="1574" spans="1:8" x14ac:dyDescent="0.25">
      <c r="A1574" s="11"/>
      <c r="B1574" s="11"/>
      <c r="E1574" s="11"/>
      <c r="H1574" s="11"/>
    </row>
    <row r="1575" spans="1:8" x14ac:dyDescent="0.25">
      <c r="A1575" s="11"/>
      <c r="B1575" s="11"/>
      <c r="E1575" s="11"/>
      <c r="H1575" s="11"/>
    </row>
    <row r="1576" spans="1:8" x14ac:dyDescent="0.25">
      <c r="A1576" s="11"/>
      <c r="B1576" s="11"/>
      <c r="E1576" s="11"/>
      <c r="H1576" s="11"/>
    </row>
    <row r="1577" spans="1:8" x14ac:dyDescent="0.25">
      <c r="A1577" s="11"/>
      <c r="B1577" s="11"/>
      <c r="E1577" s="11"/>
      <c r="H1577" s="11"/>
    </row>
    <row r="1578" spans="1:8" x14ac:dyDescent="0.25">
      <c r="A1578" s="11"/>
      <c r="B1578" s="11"/>
      <c r="E1578" s="11"/>
      <c r="H1578" s="11"/>
    </row>
    <row r="1579" spans="1:8" x14ac:dyDescent="0.25">
      <c r="A1579" s="11"/>
      <c r="B1579" s="11"/>
      <c r="E1579" s="11"/>
      <c r="H1579" s="11"/>
    </row>
    <row r="1580" spans="1:8" x14ac:dyDescent="0.25">
      <c r="A1580" s="11"/>
      <c r="B1580" s="11"/>
      <c r="E1580" s="11"/>
      <c r="H1580" s="11"/>
    </row>
    <row r="1581" spans="1:8" x14ac:dyDescent="0.25">
      <c r="A1581" s="11"/>
      <c r="B1581" s="11"/>
      <c r="E1581" s="11"/>
      <c r="H1581" s="11"/>
    </row>
    <row r="1582" spans="1:8" x14ac:dyDescent="0.25">
      <c r="A1582" s="11"/>
      <c r="B1582" s="11"/>
      <c r="E1582" s="11"/>
      <c r="H1582" s="11"/>
    </row>
    <row r="1583" spans="1:8" x14ac:dyDescent="0.25">
      <c r="A1583" s="11"/>
      <c r="B1583" s="11"/>
      <c r="E1583" s="11"/>
      <c r="H1583" s="11"/>
    </row>
    <row r="1584" spans="1:8" x14ac:dyDescent="0.25">
      <c r="A1584" s="11"/>
      <c r="B1584" s="11"/>
      <c r="E1584" s="11"/>
      <c r="H1584" s="11"/>
    </row>
    <row r="1585" spans="1:8" x14ac:dyDescent="0.25">
      <c r="A1585" s="11"/>
      <c r="B1585" s="11"/>
      <c r="E1585" s="11"/>
      <c r="H1585" s="11"/>
    </row>
    <row r="1586" spans="1:8" x14ac:dyDescent="0.25">
      <c r="A1586" s="11"/>
      <c r="B1586" s="11"/>
      <c r="E1586" s="11"/>
      <c r="H1586" s="11"/>
    </row>
    <row r="1587" spans="1:8" x14ac:dyDescent="0.25">
      <c r="A1587" s="11"/>
      <c r="B1587" s="11"/>
      <c r="E1587" s="11"/>
      <c r="H1587" s="11"/>
    </row>
    <row r="1588" spans="1:8" x14ac:dyDescent="0.25">
      <c r="A1588" s="11"/>
      <c r="B1588" s="11"/>
      <c r="E1588" s="11"/>
      <c r="H1588" s="11"/>
    </row>
    <row r="1589" spans="1:8" x14ac:dyDescent="0.25">
      <c r="A1589" s="11"/>
      <c r="B1589" s="11"/>
      <c r="E1589" s="11"/>
      <c r="H1589" s="11"/>
    </row>
    <row r="1590" spans="1:8" x14ac:dyDescent="0.25">
      <c r="A1590" s="11"/>
      <c r="B1590" s="11"/>
      <c r="E1590" s="11"/>
      <c r="H1590" s="11"/>
    </row>
    <row r="1591" spans="1:8" x14ac:dyDescent="0.25">
      <c r="A1591" s="11"/>
      <c r="B1591" s="11"/>
      <c r="E1591" s="11"/>
      <c r="H1591" s="11"/>
    </row>
    <row r="1592" spans="1:8" x14ac:dyDescent="0.25">
      <c r="A1592" s="11"/>
      <c r="B1592" s="11"/>
      <c r="E1592" s="11"/>
      <c r="H1592" s="11"/>
    </row>
    <row r="1593" spans="1:8" x14ac:dyDescent="0.25">
      <c r="A1593" s="11"/>
      <c r="B1593" s="11"/>
      <c r="E1593" s="11"/>
      <c r="H1593" s="11"/>
    </row>
    <row r="1594" spans="1:8" x14ac:dyDescent="0.25">
      <c r="A1594" s="11"/>
      <c r="B1594" s="11"/>
      <c r="E1594" s="11"/>
      <c r="H1594" s="11"/>
    </row>
    <row r="1595" spans="1:8" x14ac:dyDescent="0.25">
      <c r="A1595" s="11"/>
      <c r="B1595" s="11"/>
      <c r="E1595" s="11"/>
      <c r="H1595" s="11"/>
    </row>
    <row r="1596" spans="1:8" x14ac:dyDescent="0.25">
      <c r="A1596" s="11"/>
      <c r="B1596" s="11"/>
      <c r="E1596" s="11"/>
      <c r="H1596" s="11"/>
    </row>
    <row r="1597" spans="1:8" x14ac:dyDescent="0.25">
      <c r="A1597" s="11"/>
      <c r="B1597" s="11"/>
      <c r="E1597" s="11"/>
      <c r="H1597" s="11"/>
    </row>
    <row r="1598" spans="1:8" x14ac:dyDescent="0.25">
      <c r="A1598" s="11"/>
      <c r="B1598" s="11"/>
      <c r="E1598" s="11"/>
      <c r="H1598" s="11"/>
    </row>
    <row r="1599" spans="1:8" x14ac:dyDescent="0.25">
      <c r="A1599" s="11"/>
      <c r="B1599" s="11"/>
      <c r="E1599" s="11"/>
      <c r="H1599" s="11"/>
    </row>
    <row r="1600" spans="1:8" x14ac:dyDescent="0.25">
      <c r="A1600" s="11"/>
      <c r="B1600" s="11"/>
      <c r="E1600" s="11"/>
      <c r="H1600" s="11"/>
    </row>
    <row r="1601" spans="1:8" x14ac:dyDescent="0.25">
      <c r="A1601" s="11"/>
      <c r="B1601" s="11"/>
      <c r="E1601" s="11"/>
      <c r="H1601" s="11"/>
    </row>
    <row r="1602" spans="1:8" x14ac:dyDescent="0.25">
      <c r="A1602" s="11"/>
      <c r="B1602" s="11"/>
      <c r="E1602" s="11"/>
      <c r="H1602" s="11"/>
    </row>
    <row r="1603" spans="1:8" x14ac:dyDescent="0.25">
      <c r="A1603" s="11"/>
      <c r="B1603" s="11"/>
      <c r="E1603" s="11"/>
      <c r="H1603" s="11"/>
    </row>
    <row r="1604" spans="1:8" x14ac:dyDescent="0.25">
      <c r="A1604" s="11"/>
      <c r="B1604" s="11"/>
      <c r="E1604" s="11"/>
      <c r="H1604" s="11"/>
    </row>
    <row r="1605" spans="1:8" x14ac:dyDescent="0.25">
      <c r="A1605" s="11"/>
      <c r="B1605" s="11"/>
      <c r="E1605" s="11"/>
      <c r="H1605" s="11"/>
    </row>
    <row r="1606" spans="1:8" x14ac:dyDescent="0.25">
      <c r="A1606" s="11"/>
      <c r="B1606" s="11"/>
      <c r="E1606" s="11"/>
      <c r="H1606" s="11"/>
    </row>
    <row r="1607" spans="1:8" x14ac:dyDescent="0.25">
      <c r="A1607" s="11"/>
      <c r="B1607" s="11"/>
      <c r="E1607" s="11"/>
      <c r="H1607" s="11"/>
    </row>
    <row r="1608" spans="1:8" x14ac:dyDescent="0.25">
      <c r="A1608" s="11"/>
      <c r="B1608" s="11"/>
      <c r="E1608" s="11"/>
      <c r="H1608" s="11"/>
    </row>
    <row r="1609" spans="1:8" x14ac:dyDescent="0.25">
      <c r="A1609" s="11"/>
      <c r="B1609" s="11"/>
      <c r="E1609" s="11"/>
      <c r="H1609" s="11"/>
    </row>
    <row r="1610" spans="1:8" x14ac:dyDescent="0.25">
      <c r="A1610" s="11"/>
      <c r="B1610" s="11"/>
      <c r="E1610" s="11"/>
      <c r="H1610" s="11"/>
    </row>
    <row r="1611" spans="1:8" x14ac:dyDescent="0.25">
      <c r="A1611" s="11"/>
      <c r="B1611" s="11"/>
      <c r="E1611" s="11"/>
      <c r="H1611" s="11"/>
    </row>
    <row r="1612" spans="1:8" x14ac:dyDescent="0.25">
      <c r="A1612" s="11"/>
      <c r="B1612" s="11"/>
      <c r="E1612" s="11"/>
      <c r="H1612" s="11"/>
    </row>
    <row r="1613" spans="1:8" x14ac:dyDescent="0.25">
      <c r="A1613" s="11"/>
      <c r="B1613" s="11"/>
      <c r="E1613" s="11"/>
      <c r="H1613" s="11"/>
    </row>
    <row r="1614" spans="1:8" x14ac:dyDescent="0.25">
      <c r="A1614" s="11"/>
      <c r="B1614" s="11"/>
      <c r="E1614" s="11"/>
      <c r="H1614" s="11"/>
    </row>
    <row r="1615" spans="1:8" x14ac:dyDescent="0.25">
      <c r="A1615" s="11"/>
      <c r="B1615" s="11"/>
      <c r="E1615" s="11"/>
      <c r="H1615" s="11"/>
    </row>
    <row r="1616" spans="1:8" x14ac:dyDescent="0.25">
      <c r="A1616" s="11"/>
      <c r="B1616" s="11"/>
      <c r="E1616" s="11"/>
      <c r="H1616" s="11"/>
    </row>
    <row r="1617" spans="1:8" x14ac:dyDescent="0.25">
      <c r="A1617" s="11"/>
      <c r="B1617" s="11"/>
      <c r="E1617" s="11"/>
      <c r="H1617" s="11"/>
    </row>
    <row r="1618" spans="1:8" x14ac:dyDescent="0.25">
      <c r="A1618" s="11"/>
      <c r="B1618" s="11"/>
      <c r="E1618" s="11"/>
      <c r="H1618" s="11"/>
    </row>
    <row r="1619" spans="1:8" x14ac:dyDescent="0.25">
      <c r="A1619" s="11"/>
      <c r="B1619" s="11"/>
      <c r="E1619" s="11"/>
      <c r="H1619" s="11"/>
    </row>
    <row r="1620" spans="1:8" x14ac:dyDescent="0.25">
      <c r="A1620" s="11"/>
      <c r="B1620" s="11"/>
      <c r="E1620" s="11"/>
      <c r="H1620" s="11"/>
    </row>
    <row r="1621" spans="1:8" x14ac:dyDescent="0.25">
      <c r="A1621" s="11"/>
      <c r="B1621" s="11"/>
      <c r="E1621" s="11"/>
      <c r="H1621" s="11"/>
    </row>
    <row r="1622" spans="1:8" x14ac:dyDescent="0.25">
      <c r="A1622" s="11"/>
      <c r="B1622" s="11"/>
      <c r="E1622" s="11"/>
      <c r="H1622" s="11"/>
    </row>
    <row r="1623" spans="1:8" x14ac:dyDescent="0.25">
      <c r="A1623" s="11"/>
      <c r="B1623" s="11"/>
      <c r="E1623" s="11"/>
      <c r="H1623" s="11"/>
    </row>
    <row r="1624" spans="1:8" x14ac:dyDescent="0.25">
      <c r="A1624" s="11"/>
      <c r="B1624" s="11"/>
      <c r="E1624" s="11"/>
      <c r="H1624" s="11"/>
    </row>
    <row r="1625" spans="1:8" x14ac:dyDescent="0.25">
      <c r="A1625" s="11"/>
      <c r="B1625" s="11"/>
      <c r="E1625" s="11"/>
      <c r="H1625" s="11"/>
    </row>
    <row r="1626" spans="1:8" x14ac:dyDescent="0.25">
      <c r="A1626" s="11"/>
      <c r="B1626" s="11"/>
      <c r="E1626" s="11"/>
      <c r="H1626" s="11"/>
    </row>
    <row r="1627" spans="1:8" x14ac:dyDescent="0.25">
      <c r="A1627" s="11"/>
      <c r="B1627" s="11"/>
      <c r="E1627" s="11"/>
      <c r="H1627" s="11"/>
    </row>
    <row r="1628" spans="1:8" x14ac:dyDescent="0.25">
      <c r="A1628" s="11"/>
      <c r="B1628" s="11"/>
      <c r="E1628" s="11"/>
      <c r="H1628" s="11"/>
    </row>
    <row r="1629" spans="1:8" x14ac:dyDescent="0.25">
      <c r="A1629" s="11"/>
      <c r="B1629" s="11"/>
      <c r="E1629" s="11"/>
      <c r="H1629" s="11"/>
    </row>
    <row r="1630" spans="1:8" x14ac:dyDescent="0.25">
      <c r="A1630" s="11"/>
      <c r="B1630" s="11"/>
      <c r="E1630" s="11"/>
      <c r="H1630" s="11"/>
    </row>
    <row r="1631" spans="1:8" x14ac:dyDescent="0.25">
      <c r="A1631" s="11"/>
      <c r="B1631" s="11"/>
      <c r="E1631" s="11"/>
      <c r="H1631" s="11"/>
    </row>
    <row r="1632" spans="1:8" x14ac:dyDescent="0.25">
      <c r="A1632" s="11"/>
      <c r="B1632" s="11"/>
      <c r="E1632" s="11"/>
      <c r="H1632" s="11"/>
    </row>
    <row r="1633" spans="1:8" x14ac:dyDescent="0.25">
      <c r="A1633" s="11"/>
      <c r="B1633" s="11"/>
      <c r="E1633" s="11"/>
      <c r="H1633" s="11"/>
    </row>
    <row r="1634" spans="1:8" x14ac:dyDescent="0.25">
      <c r="A1634" s="11"/>
      <c r="B1634" s="11"/>
      <c r="E1634" s="11"/>
      <c r="H1634" s="11"/>
    </row>
    <row r="1635" spans="1:8" x14ac:dyDescent="0.25">
      <c r="A1635" s="11"/>
      <c r="B1635" s="11"/>
      <c r="E1635" s="11"/>
      <c r="H1635" s="11"/>
    </row>
    <row r="1636" spans="1:8" x14ac:dyDescent="0.25">
      <c r="A1636" s="11"/>
      <c r="B1636" s="11"/>
      <c r="E1636" s="11"/>
      <c r="H1636" s="11"/>
    </row>
    <row r="1637" spans="1:8" x14ac:dyDescent="0.25">
      <c r="A1637" s="11"/>
      <c r="B1637" s="11"/>
      <c r="E1637" s="11"/>
      <c r="H1637" s="11"/>
    </row>
    <row r="1638" spans="1:8" x14ac:dyDescent="0.25">
      <c r="A1638" s="11"/>
      <c r="B1638" s="11"/>
      <c r="E1638" s="11"/>
      <c r="H1638" s="11"/>
    </row>
    <row r="1639" spans="1:8" x14ac:dyDescent="0.25">
      <c r="A1639" s="11"/>
      <c r="B1639" s="11"/>
      <c r="E1639" s="11"/>
      <c r="H1639" s="11"/>
    </row>
    <row r="1640" spans="1:8" x14ac:dyDescent="0.25">
      <c r="A1640" s="11"/>
      <c r="B1640" s="11"/>
      <c r="E1640" s="11"/>
      <c r="H1640" s="11"/>
    </row>
    <row r="1641" spans="1:8" x14ac:dyDescent="0.25">
      <c r="A1641" s="11"/>
      <c r="B1641" s="11"/>
      <c r="E1641" s="11"/>
      <c r="H1641" s="11"/>
    </row>
    <row r="1642" spans="1:8" x14ac:dyDescent="0.25">
      <c r="A1642" s="11"/>
      <c r="B1642" s="11"/>
      <c r="E1642" s="11"/>
      <c r="H1642" s="11"/>
    </row>
    <row r="1643" spans="1:8" x14ac:dyDescent="0.25">
      <c r="A1643" s="11"/>
      <c r="B1643" s="11"/>
      <c r="E1643" s="11"/>
      <c r="H1643" s="11"/>
    </row>
    <row r="1644" spans="1:8" x14ac:dyDescent="0.25">
      <c r="A1644" s="11"/>
      <c r="B1644" s="11"/>
      <c r="E1644" s="11"/>
      <c r="H1644" s="11"/>
    </row>
    <row r="1645" spans="1:8" x14ac:dyDescent="0.25">
      <c r="A1645" s="11"/>
      <c r="B1645" s="11"/>
      <c r="E1645" s="11"/>
      <c r="H1645" s="11"/>
    </row>
    <row r="1646" spans="1:8" x14ac:dyDescent="0.25">
      <c r="A1646" s="11"/>
      <c r="B1646" s="11"/>
      <c r="E1646" s="11"/>
      <c r="H1646" s="11"/>
    </row>
    <row r="1647" spans="1:8" x14ac:dyDescent="0.25">
      <c r="A1647" s="11"/>
      <c r="B1647" s="11"/>
      <c r="E1647" s="11"/>
      <c r="H1647" s="11"/>
    </row>
    <row r="1648" spans="1:8" x14ac:dyDescent="0.25">
      <c r="A1648" s="11"/>
      <c r="B1648" s="11"/>
      <c r="E1648" s="11"/>
      <c r="H1648" s="11"/>
    </row>
    <row r="1649" spans="1:8" x14ac:dyDescent="0.25">
      <c r="A1649" s="11"/>
      <c r="B1649" s="11"/>
      <c r="E1649" s="11"/>
      <c r="H1649" s="11"/>
    </row>
    <row r="1650" spans="1:8" x14ac:dyDescent="0.25">
      <c r="A1650" s="11"/>
      <c r="B1650" s="11"/>
      <c r="E1650" s="11"/>
      <c r="H1650" s="11"/>
    </row>
    <row r="1651" spans="1:8" x14ac:dyDescent="0.25">
      <c r="A1651" s="11"/>
      <c r="B1651" s="11"/>
      <c r="E1651" s="11"/>
      <c r="H1651" s="11"/>
    </row>
    <row r="1652" spans="1:8" x14ac:dyDescent="0.25">
      <c r="A1652" s="11"/>
      <c r="B1652" s="11"/>
      <c r="E1652" s="11"/>
      <c r="H1652" s="11"/>
    </row>
    <row r="1653" spans="1:8" x14ac:dyDescent="0.25">
      <c r="A1653" s="11"/>
      <c r="B1653" s="11"/>
      <c r="E1653" s="11"/>
      <c r="H1653" s="11"/>
    </row>
    <row r="1654" spans="1:8" x14ac:dyDescent="0.25">
      <c r="A1654" s="11"/>
      <c r="B1654" s="11"/>
      <c r="E1654" s="11"/>
      <c r="H1654" s="11"/>
    </row>
    <row r="1655" spans="1:8" x14ac:dyDescent="0.25">
      <c r="A1655" s="11"/>
      <c r="B1655" s="11"/>
      <c r="E1655" s="11"/>
      <c r="H1655" s="11"/>
    </row>
    <row r="1656" spans="1:8" x14ac:dyDescent="0.25">
      <c r="A1656" s="11"/>
      <c r="B1656" s="11"/>
      <c r="E1656" s="11"/>
      <c r="H1656" s="11"/>
    </row>
    <row r="1657" spans="1:8" x14ac:dyDescent="0.25">
      <c r="A1657" s="11"/>
      <c r="B1657" s="11"/>
      <c r="E1657" s="11"/>
      <c r="H1657" s="11"/>
    </row>
    <row r="1658" spans="1:8" x14ac:dyDescent="0.25">
      <c r="A1658" s="11"/>
      <c r="B1658" s="11"/>
      <c r="E1658" s="11"/>
      <c r="H1658" s="11"/>
    </row>
    <row r="1659" spans="1:8" x14ac:dyDescent="0.25">
      <c r="A1659" s="11"/>
      <c r="B1659" s="11"/>
      <c r="E1659" s="11"/>
      <c r="H1659" s="11"/>
    </row>
    <row r="1660" spans="1:8" x14ac:dyDescent="0.25">
      <c r="A1660" s="11"/>
      <c r="B1660" s="11"/>
      <c r="E1660" s="11"/>
      <c r="H1660" s="11"/>
    </row>
    <row r="1661" spans="1:8" x14ac:dyDescent="0.25">
      <c r="A1661" s="11"/>
      <c r="B1661" s="11"/>
      <c r="E1661" s="11"/>
      <c r="H1661" s="11"/>
    </row>
    <row r="1662" spans="1:8" x14ac:dyDescent="0.25">
      <c r="A1662" s="11"/>
      <c r="B1662" s="11"/>
      <c r="E1662" s="11"/>
      <c r="H1662" s="11"/>
    </row>
    <row r="1663" spans="1:8" x14ac:dyDescent="0.25">
      <c r="A1663" s="11"/>
      <c r="B1663" s="11"/>
      <c r="E1663" s="11"/>
      <c r="H1663" s="11"/>
    </row>
    <row r="1664" spans="1:8" x14ac:dyDescent="0.25">
      <c r="A1664" s="11"/>
      <c r="B1664" s="11"/>
      <c r="E1664" s="11"/>
      <c r="H1664" s="11"/>
    </row>
    <row r="1665" spans="1:8" x14ac:dyDescent="0.25">
      <c r="A1665" s="11"/>
      <c r="B1665" s="11"/>
      <c r="E1665" s="11"/>
      <c r="H1665" s="11"/>
    </row>
    <row r="1666" spans="1:8" x14ac:dyDescent="0.25">
      <c r="A1666" s="11"/>
      <c r="B1666" s="11"/>
      <c r="E1666" s="11"/>
      <c r="H1666" s="11"/>
    </row>
    <row r="1667" spans="1:8" x14ac:dyDescent="0.25">
      <c r="A1667" s="11"/>
      <c r="B1667" s="11"/>
      <c r="E1667" s="11"/>
      <c r="H1667" s="11"/>
    </row>
    <row r="1668" spans="1:8" x14ac:dyDescent="0.25">
      <c r="A1668" s="11"/>
      <c r="B1668" s="11"/>
      <c r="E1668" s="11"/>
      <c r="H1668" s="11"/>
    </row>
    <row r="1669" spans="1:8" x14ac:dyDescent="0.25">
      <c r="A1669" s="11"/>
      <c r="B1669" s="11"/>
      <c r="E1669" s="11"/>
      <c r="H1669" s="11"/>
    </row>
    <row r="1670" spans="1:8" x14ac:dyDescent="0.25">
      <c r="A1670" s="11"/>
      <c r="B1670" s="11"/>
      <c r="E1670" s="11"/>
      <c r="H1670" s="11"/>
    </row>
    <row r="1671" spans="1:8" x14ac:dyDescent="0.25">
      <c r="A1671" s="11"/>
      <c r="B1671" s="11"/>
      <c r="E1671" s="11"/>
      <c r="H1671" s="11"/>
    </row>
    <row r="1672" spans="1:8" x14ac:dyDescent="0.25">
      <c r="A1672" s="11"/>
      <c r="B1672" s="11"/>
      <c r="E1672" s="11"/>
      <c r="H1672" s="11"/>
    </row>
    <row r="1673" spans="1:8" x14ac:dyDescent="0.25">
      <c r="A1673" s="11"/>
      <c r="B1673" s="11"/>
      <c r="E1673" s="11"/>
      <c r="H1673" s="11"/>
    </row>
    <row r="1674" spans="1:8" x14ac:dyDescent="0.25">
      <c r="A1674" s="11"/>
      <c r="B1674" s="11"/>
      <c r="E1674" s="11"/>
      <c r="H1674" s="11"/>
    </row>
    <row r="1675" spans="1:8" x14ac:dyDescent="0.25">
      <c r="A1675" s="11"/>
      <c r="B1675" s="11"/>
      <c r="E1675" s="11"/>
      <c r="H1675" s="11"/>
    </row>
    <row r="1676" spans="1:8" x14ac:dyDescent="0.25">
      <c r="A1676" s="11"/>
      <c r="B1676" s="11"/>
      <c r="E1676" s="11"/>
      <c r="H1676" s="11"/>
    </row>
    <row r="1677" spans="1:8" x14ac:dyDescent="0.25">
      <c r="A1677" s="11"/>
      <c r="B1677" s="11"/>
      <c r="E1677" s="11"/>
      <c r="H1677" s="11"/>
    </row>
    <row r="1678" spans="1:8" x14ac:dyDescent="0.25">
      <c r="A1678" s="11"/>
      <c r="B1678" s="11"/>
      <c r="E1678" s="11"/>
      <c r="H1678" s="11"/>
    </row>
    <row r="1679" spans="1:8" x14ac:dyDescent="0.25">
      <c r="A1679" s="11"/>
      <c r="B1679" s="11"/>
      <c r="E1679" s="11"/>
      <c r="H1679" s="11"/>
    </row>
    <row r="1680" spans="1:8" x14ac:dyDescent="0.25">
      <c r="A1680" s="11"/>
      <c r="B1680" s="11"/>
      <c r="E1680" s="11"/>
      <c r="H1680" s="11"/>
    </row>
    <row r="1681" spans="1:8" x14ac:dyDescent="0.25">
      <c r="A1681" s="11"/>
      <c r="B1681" s="11"/>
      <c r="E1681" s="11"/>
      <c r="H1681" s="11"/>
    </row>
    <row r="1682" spans="1:8" x14ac:dyDescent="0.25">
      <c r="A1682" s="11"/>
      <c r="B1682" s="11"/>
      <c r="E1682" s="11"/>
      <c r="H1682" s="11"/>
    </row>
    <row r="1683" spans="1:8" x14ac:dyDescent="0.25">
      <c r="A1683" s="11"/>
      <c r="B1683" s="11"/>
      <c r="E1683" s="11"/>
      <c r="H1683" s="11"/>
    </row>
    <row r="1684" spans="1:8" x14ac:dyDescent="0.25">
      <c r="A1684" s="11"/>
      <c r="B1684" s="11"/>
      <c r="E1684" s="11"/>
      <c r="H1684" s="11"/>
    </row>
    <row r="1685" spans="1:8" x14ac:dyDescent="0.25">
      <c r="A1685" s="11"/>
      <c r="B1685" s="11"/>
      <c r="E1685" s="11"/>
      <c r="H1685" s="11"/>
    </row>
    <row r="1686" spans="1:8" x14ac:dyDescent="0.25">
      <c r="A1686" s="11"/>
      <c r="B1686" s="11"/>
      <c r="E1686" s="11"/>
      <c r="H1686" s="11"/>
    </row>
    <row r="1687" spans="1:8" x14ac:dyDescent="0.25">
      <c r="A1687" s="11"/>
      <c r="B1687" s="11"/>
      <c r="E1687" s="11"/>
      <c r="H1687" s="11"/>
    </row>
    <row r="1688" spans="1:8" x14ac:dyDescent="0.25">
      <c r="A1688" s="11"/>
      <c r="B1688" s="11"/>
      <c r="E1688" s="11"/>
      <c r="H1688" s="11"/>
    </row>
    <row r="1689" spans="1:8" x14ac:dyDescent="0.25">
      <c r="A1689" s="11"/>
      <c r="B1689" s="11"/>
      <c r="E1689" s="11"/>
      <c r="H1689" s="11"/>
    </row>
    <row r="1690" spans="1:8" x14ac:dyDescent="0.25">
      <c r="A1690" s="11"/>
      <c r="B1690" s="11"/>
      <c r="E1690" s="11"/>
      <c r="H1690" s="11"/>
    </row>
    <row r="1691" spans="1:8" x14ac:dyDescent="0.25">
      <c r="A1691" s="11"/>
      <c r="B1691" s="11"/>
      <c r="E1691" s="11"/>
      <c r="H1691" s="11"/>
    </row>
    <row r="1692" spans="1:8" x14ac:dyDescent="0.25">
      <c r="A1692" s="11"/>
      <c r="B1692" s="11"/>
      <c r="E1692" s="11"/>
      <c r="H1692" s="11"/>
    </row>
    <row r="1693" spans="1:8" x14ac:dyDescent="0.25">
      <c r="A1693" s="11"/>
      <c r="B1693" s="11"/>
      <c r="E1693" s="11"/>
      <c r="H1693" s="11"/>
    </row>
    <row r="1694" spans="1:8" x14ac:dyDescent="0.25">
      <c r="A1694" s="11"/>
      <c r="B1694" s="11"/>
      <c r="E1694" s="11"/>
      <c r="H1694" s="11"/>
    </row>
    <row r="1695" spans="1:8" x14ac:dyDescent="0.25">
      <c r="A1695" s="11"/>
      <c r="B1695" s="11"/>
      <c r="E1695" s="11"/>
      <c r="H1695" s="11"/>
    </row>
    <row r="1696" spans="1:8" x14ac:dyDescent="0.25">
      <c r="A1696" s="11"/>
      <c r="B1696" s="11"/>
      <c r="E1696" s="11"/>
      <c r="H1696" s="11"/>
    </row>
    <row r="1697" spans="1:8" x14ac:dyDescent="0.25">
      <c r="A1697" s="11"/>
      <c r="B1697" s="11"/>
      <c r="E1697" s="11"/>
      <c r="H1697" s="11"/>
    </row>
    <row r="1698" spans="1:8" x14ac:dyDescent="0.25">
      <c r="A1698" s="11"/>
      <c r="B1698" s="11"/>
      <c r="E1698" s="11"/>
      <c r="H1698" s="11"/>
    </row>
    <row r="1699" spans="1:8" x14ac:dyDescent="0.25">
      <c r="A1699" s="11"/>
      <c r="B1699" s="11"/>
      <c r="E1699" s="11"/>
      <c r="H1699" s="11"/>
    </row>
    <row r="1700" spans="1:8" x14ac:dyDescent="0.25">
      <c r="A1700" s="11"/>
      <c r="B1700" s="11"/>
      <c r="E1700" s="11"/>
      <c r="H1700" s="11"/>
    </row>
    <row r="1701" spans="1:8" x14ac:dyDescent="0.25">
      <c r="A1701" s="11"/>
      <c r="B1701" s="11"/>
      <c r="E1701" s="11"/>
      <c r="H1701" s="11"/>
    </row>
    <row r="1702" spans="1:8" x14ac:dyDescent="0.25">
      <c r="A1702" s="11"/>
      <c r="B1702" s="11"/>
      <c r="E1702" s="11"/>
      <c r="H1702" s="11"/>
    </row>
    <row r="1703" spans="1:8" x14ac:dyDescent="0.25">
      <c r="A1703" s="11"/>
      <c r="B1703" s="11"/>
      <c r="E1703" s="11"/>
      <c r="H1703" s="11"/>
    </row>
    <row r="1704" spans="1:8" x14ac:dyDescent="0.25">
      <c r="A1704" s="11"/>
      <c r="B1704" s="11"/>
      <c r="E1704" s="11"/>
      <c r="H1704" s="11"/>
    </row>
    <row r="1705" spans="1:8" x14ac:dyDescent="0.25">
      <c r="A1705" s="11"/>
      <c r="B1705" s="11"/>
      <c r="E1705" s="11"/>
      <c r="H1705" s="11"/>
    </row>
    <row r="1706" spans="1:8" x14ac:dyDescent="0.25">
      <c r="A1706" s="11"/>
      <c r="B1706" s="11"/>
      <c r="E1706" s="11"/>
      <c r="H1706" s="11"/>
    </row>
    <row r="1707" spans="1:8" x14ac:dyDescent="0.25">
      <c r="A1707" s="11"/>
      <c r="B1707" s="11"/>
      <c r="E1707" s="11"/>
      <c r="H1707" s="11"/>
    </row>
    <row r="1708" spans="1:8" x14ac:dyDescent="0.25">
      <c r="A1708" s="11"/>
      <c r="B1708" s="11"/>
      <c r="E1708" s="11"/>
      <c r="H1708" s="11"/>
    </row>
    <row r="1709" spans="1:8" x14ac:dyDescent="0.25">
      <c r="A1709" s="11"/>
      <c r="B1709" s="11"/>
      <c r="E1709" s="11"/>
      <c r="H1709" s="11"/>
    </row>
    <row r="1710" spans="1:8" x14ac:dyDescent="0.25">
      <c r="A1710" s="11"/>
      <c r="B1710" s="11"/>
      <c r="E1710" s="11"/>
      <c r="H1710" s="11"/>
    </row>
    <row r="1711" spans="1:8" x14ac:dyDescent="0.25">
      <c r="A1711" s="11"/>
      <c r="B1711" s="11"/>
      <c r="E1711" s="11"/>
      <c r="H1711" s="11"/>
    </row>
    <row r="1712" spans="1:8" x14ac:dyDescent="0.25">
      <c r="A1712" s="11"/>
      <c r="B1712" s="11"/>
      <c r="E1712" s="11"/>
      <c r="H1712" s="11"/>
    </row>
    <row r="1713" spans="1:8" x14ac:dyDescent="0.25">
      <c r="A1713" s="11"/>
      <c r="B1713" s="11"/>
      <c r="E1713" s="11"/>
      <c r="H1713" s="11"/>
    </row>
    <row r="1714" spans="1:8" x14ac:dyDescent="0.25">
      <c r="A1714" s="11"/>
      <c r="B1714" s="11"/>
      <c r="E1714" s="11"/>
      <c r="H1714" s="11"/>
    </row>
    <row r="1715" spans="1:8" x14ac:dyDescent="0.25">
      <c r="A1715" s="11"/>
      <c r="B1715" s="11"/>
      <c r="E1715" s="11"/>
      <c r="H1715" s="11"/>
    </row>
    <row r="1716" spans="1:8" x14ac:dyDescent="0.25">
      <c r="A1716" s="11"/>
      <c r="B1716" s="11"/>
      <c r="E1716" s="11"/>
      <c r="H1716" s="11"/>
    </row>
    <row r="1717" spans="1:8" x14ac:dyDescent="0.25">
      <c r="A1717" s="11"/>
      <c r="B1717" s="11"/>
      <c r="E1717" s="11"/>
      <c r="H1717" s="11"/>
    </row>
    <row r="1718" spans="1:8" x14ac:dyDescent="0.25">
      <c r="A1718" s="11"/>
      <c r="B1718" s="11"/>
      <c r="E1718" s="11"/>
      <c r="H1718" s="11"/>
    </row>
    <row r="1719" spans="1:8" x14ac:dyDescent="0.25">
      <c r="A1719" s="11"/>
      <c r="B1719" s="11"/>
      <c r="E1719" s="11"/>
      <c r="H1719" s="11"/>
    </row>
    <row r="1720" spans="1:8" x14ac:dyDescent="0.25">
      <c r="A1720" s="11"/>
      <c r="B1720" s="11"/>
      <c r="E1720" s="11"/>
      <c r="H1720" s="11"/>
    </row>
    <row r="1721" spans="1:8" x14ac:dyDescent="0.25">
      <c r="A1721" s="11"/>
      <c r="B1721" s="11"/>
      <c r="E1721" s="11"/>
      <c r="H1721" s="11"/>
    </row>
    <row r="1722" spans="1:8" x14ac:dyDescent="0.25">
      <c r="A1722" s="11"/>
      <c r="B1722" s="11"/>
      <c r="E1722" s="11"/>
      <c r="H1722" s="11"/>
    </row>
    <row r="1723" spans="1:8" x14ac:dyDescent="0.25">
      <c r="A1723" s="11"/>
      <c r="B1723" s="11"/>
      <c r="E1723" s="11"/>
      <c r="H1723" s="11"/>
    </row>
    <row r="1724" spans="1:8" x14ac:dyDescent="0.25">
      <c r="A1724" s="11"/>
      <c r="B1724" s="11"/>
      <c r="E1724" s="11"/>
      <c r="H1724" s="11"/>
    </row>
    <row r="1725" spans="1:8" x14ac:dyDescent="0.25">
      <c r="A1725" s="11"/>
      <c r="B1725" s="11"/>
      <c r="E1725" s="11"/>
      <c r="H1725" s="11"/>
    </row>
    <row r="1726" spans="1:8" x14ac:dyDescent="0.25">
      <c r="A1726" s="11"/>
      <c r="B1726" s="11"/>
      <c r="E1726" s="11"/>
      <c r="H1726" s="11"/>
    </row>
    <row r="1727" spans="1:8" x14ac:dyDescent="0.25">
      <c r="A1727" s="11"/>
      <c r="B1727" s="11"/>
      <c r="E1727" s="11"/>
      <c r="H1727" s="11"/>
    </row>
    <row r="1728" spans="1:8" x14ac:dyDescent="0.25">
      <c r="A1728" s="11"/>
      <c r="B1728" s="11"/>
      <c r="E1728" s="11"/>
      <c r="H1728" s="11"/>
    </row>
    <row r="1729" spans="1:8" x14ac:dyDescent="0.25">
      <c r="A1729" s="11"/>
      <c r="B1729" s="11"/>
      <c r="E1729" s="11"/>
      <c r="H1729" s="11"/>
    </row>
    <row r="1730" spans="1:8" x14ac:dyDescent="0.25">
      <c r="A1730" s="11"/>
      <c r="B1730" s="11"/>
      <c r="E1730" s="11"/>
      <c r="H1730" s="11"/>
    </row>
    <row r="1731" spans="1:8" x14ac:dyDescent="0.25">
      <c r="A1731" s="11"/>
      <c r="B1731" s="11"/>
      <c r="E1731" s="11"/>
      <c r="H1731" s="11"/>
    </row>
    <row r="1732" spans="1:8" x14ac:dyDescent="0.25">
      <c r="A1732" s="11"/>
      <c r="B1732" s="11"/>
      <c r="E1732" s="11"/>
      <c r="H1732" s="11"/>
    </row>
    <row r="1733" spans="1:8" x14ac:dyDescent="0.25">
      <c r="A1733" s="11"/>
      <c r="B1733" s="11"/>
      <c r="E1733" s="11"/>
      <c r="H1733" s="11"/>
    </row>
    <row r="1734" spans="1:8" x14ac:dyDescent="0.25">
      <c r="A1734" s="11"/>
      <c r="B1734" s="11"/>
      <c r="E1734" s="11"/>
      <c r="H1734" s="11"/>
    </row>
    <row r="1735" spans="1:8" x14ac:dyDescent="0.25">
      <c r="A1735" s="11"/>
      <c r="B1735" s="11"/>
      <c r="E1735" s="11"/>
      <c r="H1735" s="11"/>
    </row>
    <row r="1736" spans="1:8" x14ac:dyDescent="0.25">
      <c r="A1736" s="11"/>
      <c r="B1736" s="11"/>
      <c r="E1736" s="11"/>
      <c r="H1736" s="11"/>
    </row>
    <row r="1737" spans="1:8" x14ac:dyDescent="0.25">
      <c r="A1737" s="11"/>
      <c r="B1737" s="11"/>
      <c r="E1737" s="11"/>
      <c r="H1737" s="11"/>
    </row>
    <row r="1738" spans="1:8" x14ac:dyDescent="0.25">
      <c r="A1738" s="11"/>
      <c r="B1738" s="11"/>
      <c r="E1738" s="11"/>
      <c r="H1738" s="11"/>
    </row>
    <row r="1739" spans="1:8" x14ac:dyDescent="0.25">
      <c r="A1739" s="11"/>
      <c r="B1739" s="11"/>
      <c r="E1739" s="11"/>
      <c r="H1739" s="11"/>
    </row>
    <row r="1740" spans="1:8" x14ac:dyDescent="0.25">
      <c r="A1740" s="11"/>
      <c r="B1740" s="11"/>
      <c r="E1740" s="11"/>
      <c r="H1740" s="11"/>
    </row>
    <row r="1741" spans="1:8" x14ac:dyDescent="0.25">
      <c r="A1741" s="11"/>
      <c r="B1741" s="11"/>
      <c r="E1741" s="11"/>
      <c r="H1741" s="11"/>
    </row>
    <row r="1742" spans="1:8" x14ac:dyDescent="0.25">
      <c r="A1742" s="11"/>
      <c r="B1742" s="11"/>
      <c r="E1742" s="11"/>
      <c r="H1742" s="11"/>
    </row>
    <row r="1743" spans="1:8" x14ac:dyDescent="0.25">
      <c r="A1743" s="11"/>
      <c r="B1743" s="11"/>
      <c r="E1743" s="11"/>
      <c r="H1743" s="11"/>
    </row>
    <row r="1744" spans="1:8" x14ac:dyDescent="0.25">
      <c r="A1744" s="11"/>
      <c r="B1744" s="11"/>
      <c r="E1744" s="11"/>
      <c r="H1744" s="11"/>
    </row>
    <row r="1745" spans="1:8" x14ac:dyDescent="0.25">
      <c r="A1745" s="11"/>
      <c r="B1745" s="11"/>
      <c r="E1745" s="11"/>
      <c r="H1745" s="11"/>
    </row>
    <row r="1746" spans="1:8" x14ac:dyDescent="0.25">
      <c r="A1746" s="11"/>
      <c r="B1746" s="11"/>
      <c r="E1746" s="11"/>
      <c r="H1746" s="11"/>
    </row>
    <row r="1747" spans="1:8" x14ac:dyDescent="0.25">
      <c r="A1747" s="11"/>
      <c r="B1747" s="11"/>
      <c r="E1747" s="11"/>
      <c r="H1747" s="11"/>
    </row>
    <row r="1748" spans="1:8" x14ac:dyDescent="0.25">
      <c r="A1748" s="11"/>
      <c r="B1748" s="11"/>
      <c r="E1748" s="11"/>
      <c r="H1748" s="11"/>
    </row>
    <row r="1749" spans="1:8" x14ac:dyDescent="0.25">
      <c r="A1749" s="11"/>
      <c r="B1749" s="11"/>
      <c r="E1749" s="11"/>
      <c r="H1749" s="11"/>
    </row>
    <row r="1750" spans="1:8" x14ac:dyDescent="0.25">
      <c r="A1750" s="11"/>
      <c r="B1750" s="11"/>
      <c r="E1750" s="11"/>
      <c r="H1750" s="11"/>
    </row>
    <row r="1751" spans="1:8" x14ac:dyDescent="0.25">
      <c r="A1751" s="11"/>
      <c r="B1751" s="11"/>
      <c r="E1751" s="11"/>
      <c r="H1751" s="11"/>
    </row>
    <row r="1752" spans="1:8" x14ac:dyDescent="0.25">
      <c r="A1752" s="11"/>
      <c r="B1752" s="11"/>
      <c r="E1752" s="11"/>
      <c r="H1752" s="11"/>
    </row>
    <row r="1753" spans="1:8" x14ac:dyDescent="0.25">
      <c r="A1753" s="11"/>
      <c r="B1753" s="11"/>
      <c r="E1753" s="11"/>
      <c r="H1753" s="11"/>
    </row>
    <row r="1754" spans="1:8" x14ac:dyDescent="0.25">
      <c r="A1754" s="11"/>
      <c r="B1754" s="11"/>
      <c r="E1754" s="11"/>
      <c r="H1754" s="11"/>
    </row>
    <row r="1755" spans="1:8" x14ac:dyDescent="0.25">
      <c r="A1755" s="11"/>
      <c r="B1755" s="11"/>
      <c r="E1755" s="11"/>
      <c r="H1755" s="11"/>
    </row>
    <row r="1756" spans="1:8" x14ac:dyDescent="0.25">
      <c r="A1756" s="11"/>
      <c r="B1756" s="11"/>
      <c r="E1756" s="11"/>
      <c r="H1756" s="11"/>
    </row>
    <row r="1757" spans="1:8" x14ac:dyDescent="0.25">
      <c r="A1757" s="11"/>
      <c r="B1757" s="11"/>
      <c r="E1757" s="11"/>
      <c r="H1757" s="11"/>
    </row>
    <row r="1758" spans="1:8" x14ac:dyDescent="0.25">
      <c r="A1758" s="11"/>
      <c r="B1758" s="11"/>
      <c r="E1758" s="11"/>
      <c r="H1758" s="11"/>
    </row>
    <row r="1759" spans="1:8" x14ac:dyDescent="0.25">
      <c r="A1759" s="11"/>
      <c r="B1759" s="11"/>
      <c r="E1759" s="11"/>
      <c r="H1759" s="11"/>
    </row>
    <row r="1760" spans="1:8" x14ac:dyDescent="0.25">
      <c r="A1760" s="11"/>
      <c r="B1760" s="11"/>
      <c r="E1760" s="11"/>
      <c r="H1760" s="11"/>
    </row>
    <row r="1761" spans="1:8" x14ac:dyDescent="0.25">
      <c r="A1761" s="11"/>
      <c r="B1761" s="11"/>
      <c r="E1761" s="11"/>
      <c r="H1761" s="11"/>
    </row>
    <row r="1762" spans="1:8" x14ac:dyDescent="0.25">
      <c r="A1762" s="11"/>
      <c r="B1762" s="11"/>
      <c r="E1762" s="11"/>
      <c r="H1762" s="11"/>
    </row>
    <row r="1763" spans="1:8" x14ac:dyDescent="0.25">
      <c r="A1763" s="11"/>
      <c r="B1763" s="11"/>
      <c r="E1763" s="11"/>
      <c r="H1763" s="11"/>
    </row>
    <row r="1764" spans="1:8" x14ac:dyDescent="0.25">
      <c r="A1764" s="11"/>
      <c r="B1764" s="11"/>
      <c r="E1764" s="11"/>
      <c r="H1764" s="11"/>
    </row>
    <row r="1765" spans="1:8" x14ac:dyDescent="0.25">
      <c r="A1765" s="11"/>
      <c r="B1765" s="11"/>
      <c r="E1765" s="11"/>
      <c r="H1765" s="11"/>
    </row>
    <row r="1766" spans="1:8" x14ac:dyDescent="0.25">
      <c r="A1766" s="11"/>
      <c r="B1766" s="11"/>
      <c r="E1766" s="11"/>
      <c r="H1766" s="11"/>
    </row>
    <row r="1767" spans="1:8" x14ac:dyDescent="0.25">
      <c r="A1767" s="11"/>
      <c r="B1767" s="11"/>
      <c r="E1767" s="11"/>
      <c r="H1767" s="11"/>
    </row>
    <row r="1768" spans="1:8" x14ac:dyDescent="0.25">
      <c r="A1768" s="11"/>
      <c r="B1768" s="11"/>
      <c r="E1768" s="11"/>
      <c r="H1768" s="11"/>
    </row>
    <row r="1769" spans="1:8" x14ac:dyDescent="0.25">
      <c r="A1769" s="11"/>
      <c r="B1769" s="11"/>
      <c r="E1769" s="11"/>
      <c r="H1769" s="11"/>
    </row>
    <row r="1770" spans="1:8" x14ac:dyDescent="0.25">
      <c r="A1770" s="11"/>
      <c r="B1770" s="11"/>
      <c r="E1770" s="11"/>
      <c r="H1770" s="11"/>
    </row>
    <row r="1771" spans="1:8" x14ac:dyDescent="0.25">
      <c r="A1771" s="11"/>
      <c r="B1771" s="11"/>
      <c r="E1771" s="11"/>
      <c r="H1771" s="11"/>
    </row>
    <row r="1772" spans="1:8" x14ac:dyDescent="0.25">
      <c r="A1772" s="11"/>
      <c r="B1772" s="11"/>
      <c r="E1772" s="11"/>
      <c r="H1772" s="11"/>
    </row>
    <row r="1773" spans="1:8" x14ac:dyDescent="0.25">
      <c r="A1773" s="11"/>
      <c r="B1773" s="11"/>
      <c r="E1773" s="11"/>
      <c r="H1773" s="11"/>
    </row>
    <row r="1774" spans="1:8" x14ac:dyDescent="0.25">
      <c r="A1774" s="11"/>
      <c r="B1774" s="11"/>
      <c r="E1774" s="11"/>
      <c r="H1774" s="11"/>
    </row>
    <row r="1775" spans="1:8" x14ac:dyDescent="0.25">
      <c r="A1775" s="11"/>
      <c r="B1775" s="11"/>
      <c r="E1775" s="11"/>
      <c r="H1775" s="11"/>
    </row>
    <row r="1776" spans="1:8" x14ac:dyDescent="0.25">
      <c r="A1776" s="11"/>
      <c r="B1776" s="11"/>
      <c r="E1776" s="11"/>
      <c r="H1776" s="11"/>
    </row>
    <row r="1777" spans="1:8" x14ac:dyDescent="0.25">
      <c r="A1777" s="11"/>
      <c r="B1777" s="11"/>
      <c r="E1777" s="11"/>
      <c r="H1777" s="11"/>
    </row>
    <row r="1778" spans="1:8" x14ac:dyDescent="0.25">
      <c r="A1778" s="11"/>
      <c r="B1778" s="11"/>
      <c r="E1778" s="11"/>
      <c r="H1778" s="11"/>
    </row>
    <row r="1779" spans="1:8" x14ac:dyDescent="0.25">
      <c r="A1779" s="11"/>
      <c r="B1779" s="11"/>
      <c r="E1779" s="11"/>
      <c r="H1779" s="11"/>
    </row>
    <row r="1780" spans="1:8" x14ac:dyDescent="0.25">
      <c r="A1780" s="11"/>
      <c r="B1780" s="11"/>
      <c r="E1780" s="11"/>
      <c r="H1780" s="11"/>
    </row>
    <row r="1781" spans="1:8" x14ac:dyDescent="0.25">
      <c r="A1781" s="11"/>
      <c r="B1781" s="11"/>
      <c r="E1781" s="11"/>
      <c r="H1781" s="11"/>
    </row>
    <row r="1782" spans="1:8" x14ac:dyDescent="0.25">
      <c r="A1782" s="11"/>
      <c r="B1782" s="11"/>
      <c r="E1782" s="11"/>
      <c r="H1782" s="11"/>
    </row>
    <row r="1783" spans="1:8" x14ac:dyDescent="0.25">
      <c r="A1783" s="11"/>
      <c r="B1783" s="11"/>
      <c r="E1783" s="11"/>
      <c r="H1783" s="11"/>
    </row>
    <row r="1784" spans="1:8" x14ac:dyDescent="0.25">
      <c r="A1784" s="11"/>
      <c r="B1784" s="11"/>
      <c r="E1784" s="11"/>
      <c r="H1784" s="11"/>
    </row>
    <row r="1785" spans="1:8" x14ac:dyDescent="0.25">
      <c r="A1785" s="11"/>
      <c r="B1785" s="11"/>
      <c r="E1785" s="11"/>
      <c r="H1785" s="11"/>
    </row>
    <row r="1786" spans="1:8" x14ac:dyDescent="0.25">
      <c r="A1786" s="11"/>
      <c r="B1786" s="11"/>
      <c r="E1786" s="11"/>
      <c r="H1786" s="11"/>
    </row>
    <row r="1787" spans="1:8" x14ac:dyDescent="0.25">
      <c r="A1787" s="11"/>
      <c r="B1787" s="11"/>
      <c r="E1787" s="11"/>
      <c r="H1787" s="11"/>
    </row>
    <row r="1788" spans="1:8" x14ac:dyDescent="0.25">
      <c r="A1788" s="11"/>
      <c r="B1788" s="11"/>
      <c r="E1788" s="11"/>
      <c r="H1788" s="11"/>
    </row>
    <row r="1789" spans="1:8" x14ac:dyDescent="0.25">
      <c r="A1789" s="11"/>
      <c r="B1789" s="11"/>
      <c r="E1789" s="11"/>
      <c r="H1789" s="11"/>
    </row>
    <row r="1790" spans="1:8" x14ac:dyDescent="0.25">
      <c r="A1790" s="11"/>
      <c r="B1790" s="11"/>
      <c r="E1790" s="11"/>
      <c r="H1790" s="11"/>
    </row>
    <row r="1791" spans="1:8" x14ac:dyDescent="0.25">
      <c r="A1791" s="11"/>
      <c r="B1791" s="11"/>
      <c r="E1791" s="11"/>
      <c r="H1791" s="11"/>
    </row>
    <row r="1792" spans="1:8" x14ac:dyDescent="0.25">
      <c r="A1792" s="11"/>
      <c r="B1792" s="11"/>
      <c r="E1792" s="11"/>
      <c r="H1792" s="11"/>
    </row>
    <row r="1793" spans="1:8" x14ac:dyDescent="0.25">
      <c r="A1793" s="11"/>
      <c r="B1793" s="11"/>
      <c r="E1793" s="11"/>
      <c r="H1793" s="11"/>
    </row>
    <row r="1794" spans="1:8" x14ac:dyDescent="0.25">
      <c r="A1794" s="11"/>
      <c r="B1794" s="11"/>
      <c r="E1794" s="11"/>
      <c r="H1794" s="11"/>
    </row>
    <row r="1795" spans="1:8" x14ac:dyDescent="0.25">
      <c r="A1795" s="11"/>
      <c r="B1795" s="11"/>
      <c r="E1795" s="11"/>
      <c r="H1795" s="11"/>
    </row>
    <row r="1796" spans="1:8" x14ac:dyDescent="0.25">
      <c r="A1796" s="11"/>
      <c r="B1796" s="11"/>
      <c r="E1796" s="11"/>
      <c r="H1796" s="11"/>
    </row>
    <row r="1797" spans="1:8" x14ac:dyDescent="0.25">
      <c r="A1797" s="11"/>
      <c r="B1797" s="11"/>
      <c r="E1797" s="11"/>
      <c r="H1797" s="11"/>
    </row>
    <row r="1798" spans="1:8" x14ac:dyDescent="0.25">
      <c r="A1798" s="11"/>
      <c r="B1798" s="11"/>
      <c r="E1798" s="11"/>
      <c r="H1798" s="11"/>
    </row>
    <row r="1799" spans="1:8" x14ac:dyDescent="0.25">
      <c r="A1799" s="11"/>
      <c r="B1799" s="11"/>
      <c r="E1799" s="11"/>
      <c r="H1799" s="11"/>
    </row>
    <row r="1800" spans="1:8" x14ac:dyDescent="0.25">
      <c r="A1800" s="11"/>
      <c r="B1800" s="11"/>
      <c r="E1800" s="11"/>
      <c r="H1800" s="11"/>
    </row>
    <row r="1801" spans="1:8" x14ac:dyDescent="0.25">
      <c r="A1801" s="11"/>
      <c r="B1801" s="11"/>
      <c r="E1801" s="11"/>
      <c r="H1801" s="11"/>
    </row>
    <row r="1802" spans="1:8" x14ac:dyDescent="0.25">
      <c r="A1802" s="11"/>
      <c r="B1802" s="11"/>
      <c r="E1802" s="11"/>
      <c r="H1802" s="11"/>
    </row>
    <row r="1803" spans="1:8" x14ac:dyDescent="0.25">
      <c r="A1803" s="11"/>
      <c r="B1803" s="11"/>
      <c r="E1803" s="11"/>
      <c r="H1803" s="11"/>
    </row>
    <row r="1804" spans="1:8" x14ac:dyDescent="0.25">
      <c r="A1804" s="11"/>
      <c r="B1804" s="11"/>
      <c r="E1804" s="11"/>
      <c r="H1804" s="11"/>
    </row>
    <row r="1805" spans="1:8" x14ac:dyDescent="0.25">
      <c r="A1805" s="11"/>
      <c r="B1805" s="11"/>
      <c r="E1805" s="11"/>
      <c r="H1805" s="11"/>
    </row>
    <row r="1806" spans="1:8" x14ac:dyDescent="0.25">
      <c r="A1806" s="11"/>
      <c r="B1806" s="11"/>
      <c r="E1806" s="11"/>
      <c r="H1806" s="11"/>
    </row>
    <row r="1807" spans="1:8" x14ac:dyDescent="0.25">
      <c r="A1807" s="11"/>
      <c r="B1807" s="11"/>
      <c r="E1807" s="11"/>
      <c r="H1807" s="11"/>
    </row>
    <row r="1808" spans="1:8" x14ac:dyDescent="0.25">
      <c r="A1808" s="11"/>
      <c r="B1808" s="11"/>
      <c r="E1808" s="11"/>
      <c r="H1808" s="11"/>
    </row>
    <row r="1809" spans="1:8" x14ac:dyDescent="0.25">
      <c r="A1809" s="11"/>
      <c r="B1809" s="11"/>
      <c r="E1809" s="11"/>
      <c r="H1809" s="11"/>
    </row>
    <row r="1810" spans="1:8" x14ac:dyDescent="0.25">
      <c r="A1810" s="11"/>
      <c r="B1810" s="11"/>
      <c r="E1810" s="11"/>
      <c r="H1810" s="11"/>
    </row>
    <row r="1811" spans="1:8" x14ac:dyDescent="0.25">
      <c r="A1811" s="11"/>
      <c r="B1811" s="11"/>
      <c r="E1811" s="11"/>
      <c r="H1811" s="11"/>
    </row>
    <row r="1812" spans="1:8" x14ac:dyDescent="0.25">
      <c r="A1812" s="11"/>
      <c r="B1812" s="11"/>
      <c r="E1812" s="11"/>
      <c r="H1812" s="11"/>
    </row>
    <row r="1813" spans="1:8" x14ac:dyDescent="0.25">
      <c r="A1813" s="11"/>
      <c r="B1813" s="11"/>
      <c r="E1813" s="11"/>
      <c r="H1813" s="11"/>
    </row>
    <row r="1814" spans="1:8" x14ac:dyDescent="0.25">
      <c r="A1814" s="11"/>
      <c r="B1814" s="11"/>
      <c r="E1814" s="11"/>
      <c r="H1814" s="11"/>
    </row>
    <row r="1815" spans="1:8" x14ac:dyDescent="0.25">
      <c r="A1815" s="11"/>
      <c r="B1815" s="11"/>
      <c r="E1815" s="11"/>
      <c r="H1815" s="11"/>
    </row>
    <row r="1816" spans="1:8" x14ac:dyDescent="0.25">
      <c r="A1816" s="11"/>
      <c r="B1816" s="11"/>
      <c r="E1816" s="11"/>
      <c r="H1816" s="11"/>
    </row>
    <row r="1817" spans="1:8" x14ac:dyDescent="0.25">
      <c r="A1817" s="11"/>
      <c r="B1817" s="11"/>
      <c r="E1817" s="11"/>
      <c r="H1817" s="11"/>
    </row>
    <row r="1818" spans="1:8" x14ac:dyDescent="0.25">
      <c r="A1818" s="11"/>
      <c r="B1818" s="11"/>
      <c r="E1818" s="11"/>
      <c r="H1818" s="11"/>
    </row>
    <row r="1819" spans="1:8" x14ac:dyDescent="0.25">
      <c r="A1819" s="11"/>
      <c r="B1819" s="11"/>
      <c r="E1819" s="11"/>
      <c r="H1819" s="11"/>
    </row>
    <row r="1820" spans="1:8" x14ac:dyDescent="0.25">
      <c r="A1820" s="11"/>
      <c r="B1820" s="11"/>
      <c r="E1820" s="11"/>
      <c r="H1820" s="11"/>
    </row>
    <row r="1821" spans="1:8" x14ac:dyDescent="0.25">
      <c r="A1821" s="11"/>
      <c r="B1821" s="11"/>
      <c r="E1821" s="11"/>
      <c r="H1821" s="11"/>
    </row>
    <row r="1822" spans="1:8" x14ac:dyDescent="0.25">
      <c r="A1822" s="11"/>
      <c r="B1822" s="11"/>
      <c r="E1822" s="11"/>
      <c r="H1822" s="11"/>
    </row>
    <row r="1823" spans="1:8" x14ac:dyDescent="0.25">
      <c r="A1823" s="11"/>
      <c r="B1823" s="11"/>
      <c r="E1823" s="11"/>
      <c r="H1823" s="11"/>
    </row>
    <row r="1824" spans="1:8" x14ac:dyDescent="0.25">
      <c r="A1824" s="11"/>
      <c r="B1824" s="11"/>
      <c r="E1824" s="11"/>
      <c r="H1824" s="11"/>
    </row>
    <row r="1825" spans="1:8" x14ac:dyDescent="0.25">
      <c r="A1825" s="11"/>
      <c r="B1825" s="11"/>
      <c r="E1825" s="11"/>
      <c r="H1825" s="11"/>
    </row>
    <row r="1826" spans="1:8" x14ac:dyDescent="0.25">
      <c r="A1826" s="11"/>
      <c r="B1826" s="11"/>
      <c r="E1826" s="11"/>
      <c r="H1826" s="11"/>
    </row>
    <row r="1827" spans="1:8" x14ac:dyDescent="0.25">
      <c r="A1827" s="11"/>
      <c r="B1827" s="11"/>
      <c r="E1827" s="11"/>
      <c r="H1827" s="11"/>
    </row>
    <row r="1828" spans="1:8" x14ac:dyDescent="0.25">
      <c r="A1828" s="11"/>
      <c r="B1828" s="11"/>
      <c r="E1828" s="11"/>
      <c r="H1828" s="11"/>
    </row>
    <row r="1829" spans="1:8" x14ac:dyDescent="0.25">
      <c r="A1829" s="11"/>
      <c r="B1829" s="11"/>
      <c r="E1829" s="11"/>
      <c r="H1829" s="11"/>
    </row>
    <row r="1830" spans="1:8" x14ac:dyDescent="0.25">
      <c r="A1830" s="11"/>
      <c r="B1830" s="11"/>
      <c r="E1830" s="11"/>
      <c r="H1830" s="11"/>
    </row>
    <row r="1831" spans="1:8" x14ac:dyDescent="0.25">
      <c r="A1831" s="11"/>
      <c r="B1831" s="11"/>
      <c r="E1831" s="11"/>
      <c r="H1831" s="11"/>
    </row>
    <row r="1832" spans="1:8" x14ac:dyDescent="0.25">
      <c r="A1832" s="11"/>
      <c r="B1832" s="11"/>
      <c r="E1832" s="11"/>
      <c r="H1832" s="11"/>
    </row>
    <row r="1833" spans="1:8" x14ac:dyDescent="0.25">
      <c r="A1833" s="11"/>
      <c r="B1833" s="11"/>
      <c r="E1833" s="11"/>
      <c r="H1833" s="11"/>
    </row>
    <row r="1834" spans="1:8" x14ac:dyDescent="0.25">
      <c r="A1834" s="11"/>
      <c r="B1834" s="11"/>
      <c r="E1834" s="11"/>
      <c r="H1834" s="11"/>
    </row>
    <row r="1835" spans="1:8" x14ac:dyDescent="0.25">
      <c r="A1835" s="11"/>
      <c r="B1835" s="11"/>
      <c r="E1835" s="11"/>
      <c r="H1835" s="11"/>
    </row>
    <row r="1836" spans="1:8" x14ac:dyDescent="0.25">
      <c r="A1836" s="11"/>
      <c r="B1836" s="11"/>
      <c r="E1836" s="11"/>
      <c r="H1836" s="11"/>
    </row>
    <row r="1837" spans="1:8" x14ac:dyDescent="0.25">
      <c r="A1837" s="11"/>
      <c r="B1837" s="11"/>
      <c r="E1837" s="11"/>
      <c r="H1837" s="11"/>
    </row>
    <row r="1838" spans="1:8" x14ac:dyDescent="0.25">
      <c r="A1838" s="11"/>
      <c r="B1838" s="11"/>
      <c r="E1838" s="11"/>
      <c r="H1838" s="11"/>
    </row>
    <row r="1839" spans="1:8" x14ac:dyDescent="0.25">
      <c r="A1839" s="11"/>
      <c r="B1839" s="11"/>
      <c r="E1839" s="11"/>
      <c r="H1839" s="11"/>
    </row>
    <row r="1840" spans="1:8" x14ac:dyDescent="0.25">
      <c r="A1840" s="11"/>
      <c r="B1840" s="11"/>
      <c r="E1840" s="11"/>
      <c r="H1840" s="11"/>
    </row>
    <row r="1841" spans="1:8" x14ac:dyDescent="0.25">
      <c r="A1841" s="11"/>
      <c r="B1841" s="11"/>
      <c r="E1841" s="11"/>
      <c r="H1841" s="11"/>
    </row>
    <row r="1842" spans="1:8" x14ac:dyDescent="0.25">
      <c r="A1842" s="11"/>
      <c r="B1842" s="11"/>
      <c r="E1842" s="11"/>
      <c r="H1842" s="11"/>
    </row>
    <row r="1843" spans="1:8" x14ac:dyDescent="0.25">
      <c r="A1843" s="11"/>
      <c r="B1843" s="11"/>
      <c r="E1843" s="11"/>
      <c r="H1843" s="11"/>
    </row>
    <row r="1844" spans="1:8" x14ac:dyDescent="0.25">
      <c r="A1844" s="11"/>
      <c r="B1844" s="11"/>
      <c r="E1844" s="11"/>
      <c r="H1844" s="11"/>
    </row>
    <row r="1845" spans="1:8" x14ac:dyDescent="0.25">
      <c r="A1845" s="11"/>
      <c r="B1845" s="11"/>
      <c r="E1845" s="11"/>
      <c r="H1845" s="11"/>
    </row>
    <row r="1846" spans="1:8" x14ac:dyDescent="0.25">
      <c r="A1846" s="11"/>
      <c r="B1846" s="11"/>
      <c r="E1846" s="11"/>
      <c r="H1846" s="11"/>
    </row>
    <row r="1847" spans="1:8" x14ac:dyDescent="0.25">
      <c r="A1847" s="11"/>
      <c r="B1847" s="11"/>
      <c r="E1847" s="11"/>
      <c r="H1847" s="11"/>
    </row>
    <row r="1848" spans="1:8" x14ac:dyDescent="0.25">
      <c r="A1848" s="11"/>
      <c r="B1848" s="11"/>
      <c r="E1848" s="11"/>
      <c r="H1848" s="11"/>
    </row>
    <row r="1849" spans="1:8" x14ac:dyDescent="0.25">
      <c r="A1849" s="11"/>
      <c r="B1849" s="11"/>
      <c r="E1849" s="11"/>
      <c r="H1849" s="11"/>
    </row>
    <row r="1850" spans="1:8" x14ac:dyDescent="0.25">
      <c r="A1850" s="11"/>
      <c r="B1850" s="11"/>
      <c r="E1850" s="11"/>
      <c r="H1850" s="11"/>
    </row>
    <row r="1851" spans="1:8" x14ac:dyDescent="0.25">
      <c r="A1851" s="11"/>
      <c r="B1851" s="11"/>
      <c r="E1851" s="11"/>
      <c r="H1851" s="11"/>
    </row>
    <row r="1852" spans="1:8" x14ac:dyDescent="0.25">
      <c r="A1852" s="11"/>
      <c r="B1852" s="11"/>
      <c r="E1852" s="11"/>
      <c r="H1852" s="11"/>
    </row>
    <row r="1853" spans="1:8" x14ac:dyDescent="0.25">
      <c r="A1853" s="11"/>
      <c r="B1853" s="11"/>
      <c r="E1853" s="11"/>
      <c r="H1853" s="11"/>
    </row>
    <row r="1854" spans="1:8" x14ac:dyDescent="0.25">
      <c r="A1854" s="11"/>
      <c r="B1854" s="11"/>
      <c r="E1854" s="11"/>
      <c r="H1854" s="11"/>
    </row>
    <row r="1855" spans="1:8" x14ac:dyDescent="0.25">
      <c r="A1855" s="11"/>
      <c r="B1855" s="11"/>
      <c r="E1855" s="11"/>
      <c r="H1855" s="11"/>
    </row>
    <row r="1856" spans="1:8" x14ac:dyDescent="0.25">
      <c r="A1856" s="11"/>
      <c r="B1856" s="11"/>
      <c r="E1856" s="11"/>
      <c r="H1856" s="11"/>
    </row>
    <row r="1857" spans="1:8" x14ac:dyDescent="0.25">
      <c r="A1857" s="11"/>
      <c r="B1857" s="11"/>
      <c r="E1857" s="11"/>
      <c r="H1857" s="11"/>
    </row>
    <row r="1858" spans="1:8" x14ac:dyDescent="0.25">
      <c r="A1858" s="11"/>
      <c r="B1858" s="11"/>
      <c r="E1858" s="11"/>
      <c r="H1858" s="11"/>
    </row>
    <row r="1859" spans="1:8" x14ac:dyDescent="0.25">
      <c r="A1859" s="11"/>
      <c r="B1859" s="11"/>
      <c r="E1859" s="11"/>
      <c r="H1859" s="11"/>
    </row>
    <row r="1860" spans="1:8" x14ac:dyDescent="0.25">
      <c r="A1860" s="11"/>
      <c r="B1860" s="11"/>
      <c r="E1860" s="11"/>
      <c r="H1860" s="11"/>
    </row>
    <row r="1861" spans="1:8" x14ac:dyDescent="0.25">
      <c r="A1861" s="11"/>
      <c r="B1861" s="11"/>
      <c r="E1861" s="11"/>
      <c r="H1861" s="11"/>
    </row>
    <row r="1862" spans="1:8" x14ac:dyDescent="0.25">
      <c r="A1862" s="11"/>
      <c r="B1862" s="11"/>
      <c r="E1862" s="11"/>
      <c r="H1862" s="11"/>
    </row>
    <row r="1863" spans="1:8" x14ac:dyDescent="0.25">
      <c r="A1863" s="11"/>
      <c r="B1863" s="11"/>
      <c r="E1863" s="11"/>
      <c r="H1863" s="11"/>
    </row>
    <row r="1864" spans="1:8" x14ac:dyDescent="0.25">
      <c r="A1864" s="11"/>
      <c r="B1864" s="11"/>
      <c r="E1864" s="11"/>
      <c r="H1864" s="11"/>
    </row>
    <row r="1865" spans="1:8" x14ac:dyDescent="0.25">
      <c r="A1865" s="11"/>
      <c r="B1865" s="11"/>
      <c r="E1865" s="11"/>
      <c r="H1865" s="11"/>
    </row>
    <row r="1866" spans="1:8" x14ac:dyDescent="0.25">
      <c r="A1866" s="11"/>
      <c r="B1866" s="11"/>
      <c r="E1866" s="11"/>
      <c r="H1866" s="11"/>
    </row>
    <row r="1867" spans="1:8" x14ac:dyDescent="0.25">
      <c r="A1867" s="11"/>
      <c r="B1867" s="11"/>
      <c r="E1867" s="11"/>
      <c r="H1867" s="11"/>
    </row>
    <row r="1868" spans="1:8" x14ac:dyDescent="0.25">
      <c r="A1868" s="11"/>
      <c r="B1868" s="11"/>
      <c r="E1868" s="11"/>
      <c r="H1868" s="11"/>
    </row>
    <row r="1869" spans="1:8" x14ac:dyDescent="0.25">
      <c r="A1869" s="11"/>
      <c r="B1869" s="11"/>
      <c r="E1869" s="11"/>
      <c r="H1869" s="11"/>
    </row>
    <row r="1870" spans="1:8" x14ac:dyDescent="0.25">
      <c r="A1870" s="11"/>
      <c r="B1870" s="11"/>
      <c r="E1870" s="11"/>
      <c r="H1870" s="11"/>
    </row>
    <row r="1871" spans="1:8" x14ac:dyDescent="0.25">
      <c r="A1871" s="11"/>
      <c r="B1871" s="11"/>
      <c r="E1871" s="11"/>
      <c r="H1871" s="11"/>
    </row>
    <row r="1872" spans="1:8" x14ac:dyDescent="0.25">
      <c r="A1872" s="11"/>
      <c r="B1872" s="11"/>
      <c r="E1872" s="11"/>
      <c r="H1872" s="11"/>
    </row>
    <row r="1873" spans="1:8" x14ac:dyDescent="0.25">
      <c r="A1873" s="11"/>
      <c r="B1873" s="11"/>
      <c r="E1873" s="11"/>
      <c r="H1873" s="11"/>
    </row>
    <row r="1874" spans="1:8" x14ac:dyDescent="0.25">
      <c r="A1874" s="11"/>
      <c r="B1874" s="11"/>
      <c r="E1874" s="11"/>
      <c r="H1874" s="11"/>
    </row>
    <row r="1875" spans="1:8" x14ac:dyDescent="0.25">
      <c r="A1875" s="11"/>
      <c r="B1875" s="11"/>
      <c r="E1875" s="11"/>
      <c r="H1875" s="11"/>
    </row>
    <row r="1876" spans="1:8" x14ac:dyDescent="0.25">
      <c r="A1876" s="11"/>
      <c r="B1876" s="11"/>
      <c r="E1876" s="11"/>
      <c r="H1876" s="11"/>
    </row>
    <row r="1877" spans="1:8" x14ac:dyDescent="0.25">
      <c r="A1877" s="11"/>
      <c r="B1877" s="11"/>
      <c r="E1877" s="11"/>
      <c r="H1877" s="11"/>
    </row>
    <row r="1878" spans="1:8" x14ac:dyDescent="0.25">
      <c r="A1878" s="11"/>
      <c r="B1878" s="11"/>
      <c r="E1878" s="11"/>
      <c r="H1878" s="11"/>
    </row>
    <row r="1879" spans="1:8" x14ac:dyDescent="0.25">
      <c r="A1879" s="11"/>
      <c r="B1879" s="11"/>
      <c r="E1879" s="11"/>
      <c r="H1879" s="11"/>
    </row>
    <row r="1880" spans="1:8" x14ac:dyDescent="0.25">
      <c r="A1880" s="11"/>
      <c r="B1880" s="11"/>
      <c r="E1880" s="11"/>
      <c r="H1880" s="11"/>
    </row>
    <row r="1881" spans="1:8" x14ac:dyDescent="0.25">
      <c r="A1881" s="11"/>
      <c r="B1881" s="11"/>
      <c r="E1881" s="11"/>
      <c r="H1881" s="11"/>
    </row>
    <row r="1882" spans="1:8" x14ac:dyDescent="0.25">
      <c r="A1882" s="11"/>
      <c r="B1882" s="11"/>
      <c r="E1882" s="11"/>
      <c r="H1882" s="11"/>
    </row>
    <row r="1883" spans="1:8" x14ac:dyDescent="0.25">
      <c r="A1883" s="11"/>
      <c r="B1883" s="11"/>
      <c r="E1883" s="11"/>
      <c r="H1883" s="11"/>
    </row>
    <row r="1884" spans="1:8" x14ac:dyDescent="0.25">
      <c r="A1884" s="11"/>
      <c r="B1884" s="11"/>
      <c r="E1884" s="11"/>
      <c r="H1884" s="11"/>
    </row>
    <row r="1885" spans="1:8" x14ac:dyDescent="0.25">
      <c r="A1885" s="11"/>
      <c r="B1885" s="11"/>
      <c r="E1885" s="11"/>
      <c r="H1885" s="11"/>
    </row>
    <row r="1886" spans="1:8" x14ac:dyDescent="0.25">
      <c r="A1886" s="11"/>
      <c r="B1886" s="11"/>
      <c r="E1886" s="11"/>
      <c r="H1886" s="11"/>
    </row>
    <row r="1887" spans="1:8" x14ac:dyDescent="0.25">
      <c r="A1887" s="11"/>
      <c r="B1887" s="11"/>
      <c r="E1887" s="11"/>
      <c r="H1887" s="11"/>
    </row>
    <row r="1888" spans="1:8" x14ac:dyDescent="0.25">
      <c r="A1888" s="11"/>
      <c r="B1888" s="11"/>
      <c r="E1888" s="11"/>
      <c r="H1888" s="11"/>
    </row>
    <row r="1889" spans="1:8" x14ac:dyDescent="0.25">
      <c r="A1889" s="11"/>
      <c r="B1889" s="11"/>
      <c r="E1889" s="11"/>
      <c r="H1889" s="11"/>
    </row>
    <row r="1890" spans="1:8" x14ac:dyDescent="0.25">
      <c r="A1890" s="11"/>
      <c r="B1890" s="11"/>
      <c r="E1890" s="11"/>
      <c r="H1890" s="11"/>
    </row>
    <row r="1891" spans="1:8" x14ac:dyDescent="0.25">
      <c r="A1891" s="11"/>
      <c r="B1891" s="11"/>
      <c r="E1891" s="11"/>
      <c r="H1891" s="11"/>
    </row>
    <row r="1892" spans="1:8" x14ac:dyDescent="0.25">
      <c r="A1892" s="11"/>
      <c r="B1892" s="11"/>
      <c r="E1892" s="11"/>
      <c r="H1892" s="11"/>
    </row>
    <row r="1893" spans="1:8" x14ac:dyDescent="0.25">
      <c r="A1893" s="11"/>
      <c r="B1893" s="11"/>
      <c r="E1893" s="11"/>
      <c r="H1893" s="11"/>
    </row>
    <row r="1894" spans="1:8" x14ac:dyDescent="0.25">
      <c r="A1894" s="11"/>
      <c r="B1894" s="11"/>
      <c r="E1894" s="11"/>
      <c r="H1894" s="11"/>
    </row>
    <row r="1895" spans="1:8" x14ac:dyDescent="0.25">
      <c r="A1895" s="11"/>
      <c r="B1895" s="11"/>
      <c r="E1895" s="11"/>
      <c r="H1895" s="11"/>
    </row>
    <row r="1896" spans="1:8" x14ac:dyDescent="0.25">
      <c r="A1896" s="11"/>
      <c r="B1896" s="11"/>
      <c r="E1896" s="11"/>
      <c r="H1896" s="11"/>
    </row>
    <row r="1897" spans="1:8" x14ac:dyDescent="0.25">
      <c r="A1897" s="11"/>
      <c r="B1897" s="11"/>
      <c r="E1897" s="11"/>
      <c r="H1897" s="11"/>
    </row>
    <row r="1898" spans="1:8" x14ac:dyDescent="0.25">
      <c r="A1898" s="11"/>
      <c r="B1898" s="11"/>
      <c r="E1898" s="11"/>
      <c r="H1898" s="11"/>
    </row>
    <row r="1899" spans="1:8" x14ac:dyDescent="0.25">
      <c r="A1899" s="11"/>
      <c r="B1899" s="11"/>
      <c r="E1899" s="11"/>
      <c r="H1899" s="11"/>
    </row>
    <row r="1900" spans="1:8" x14ac:dyDescent="0.25">
      <c r="A1900" s="11"/>
      <c r="B1900" s="11"/>
      <c r="E1900" s="11"/>
      <c r="H1900" s="11"/>
    </row>
    <row r="1901" spans="1:8" x14ac:dyDescent="0.25">
      <c r="A1901" s="11"/>
      <c r="B1901" s="11"/>
      <c r="E1901" s="11"/>
      <c r="H1901" s="11"/>
    </row>
    <row r="1902" spans="1:8" x14ac:dyDescent="0.25">
      <c r="A1902" s="11"/>
      <c r="B1902" s="11"/>
      <c r="E1902" s="11"/>
      <c r="H1902" s="11"/>
    </row>
    <row r="1903" spans="1:8" x14ac:dyDescent="0.25">
      <c r="A1903" s="11"/>
      <c r="B1903" s="11"/>
      <c r="E1903" s="11"/>
      <c r="H1903" s="11"/>
    </row>
    <row r="1904" spans="1:8" x14ac:dyDescent="0.25">
      <c r="A1904" s="11"/>
      <c r="B1904" s="11"/>
      <c r="E1904" s="11"/>
      <c r="H1904" s="11"/>
    </row>
    <row r="1905" spans="1:8" x14ac:dyDescent="0.25">
      <c r="A1905" s="11"/>
      <c r="B1905" s="11"/>
      <c r="E1905" s="11"/>
      <c r="H1905" s="11"/>
    </row>
    <row r="1906" spans="1:8" x14ac:dyDescent="0.25">
      <c r="A1906" s="11"/>
      <c r="B1906" s="11"/>
      <c r="E1906" s="11"/>
      <c r="H1906" s="11"/>
    </row>
    <row r="1907" spans="1:8" x14ac:dyDescent="0.25">
      <c r="A1907" s="11"/>
      <c r="B1907" s="11"/>
      <c r="E1907" s="11"/>
      <c r="H1907" s="11"/>
    </row>
    <row r="1908" spans="1:8" x14ac:dyDescent="0.25">
      <c r="A1908" s="11"/>
      <c r="B1908" s="11"/>
      <c r="E1908" s="11"/>
      <c r="H1908" s="11"/>
    </row>
    <row r="1909" spans="1:8" x14ac:dyDescent="0.25">
      <c r="A1909" s="11"/>
      <c r="B1909" s="11"/>
      <c r="E1909" s="11"/>
      <c r="H1909" s="11"/>
    </row>
    <row r="1910" spans="1:8" x14ac:dyDescent="0.25">
      <c r="A1910" s="11"/>
      <c r="B1910" s="11"/>
      <c r="E1910" s="11"/>
      <c r="H1910" s="11"/>
    </row>
    <row r="1911" spans="1:8" x14ac:dyDescent="0.25">
      <c r="A1911" s="11"/>
      <c r="B1911" s="11"/>
      <c r="E1911" s="11"/>
      <c r="H1911" s="11"/>
    </row>
    <row r="1912" spans="1:8" x14ac:dyDescent="0.25">
      <c r="A1912" s="11"/>
      <c r="B1912" s="11"/>
      <c r="E1912" s="11"/>
      <c r="H1912" s="11"/>
    </row>
    <row r="1913" spans="1:8" x14ac:dyDescent="0.25">
      <c r="A1913" s="11"/>
      <c r="B1913" s="11"/>
      <c r="E1913" s="11"/>
      <c r="H1913" s="11"/>
    </row>
    <row r="1914" spans="1:8" x14ac:dyDescent="0.25">
      <c r="A1914" s="11"/>
      <c r="B1914" s="11"/>
      <c r="E1914" s="11"/>
      <c r="H1914" s="11"/>
    </row>
    <row r="1915" spans="1:8" x14ac:dyDescent="0.25">
      <c r="A1915" s="11"/>
      <c r="B1915" s="11"/>
      <c r="E1915" s="11"/>
      <c r="H1915" s="11"/>
    </row>
    <row r="1916" spans="1:8" x14ac:dyDescent="0.25">
      <c r="A1916" s="11"/>
      <c r="B1916" s="11"/>
      <c r="E1916" s="11"/>
      <c r="H1916" s="11"/>
    </row>
    <row r="1917" spans="1:8" x14ac:dyDescent="0.25">
      <c r="A1917" s="11"/>
      <c r="B1917" s="11"/>
      <c r="E1917" s="11"/>
      <c r="H1917" s="11"/>
    </row>
    <row r="1918" spans="1:8" x14ac:dyDescent="0.25">
      <c r="A1918" s="11"/>
      <c r="B1918" s="11"/>
      <c r="E1918" s="11"/>
      <c r="H1918" s="11"/>
    </row>
    <row r="1919" spans="1:8" x14ac:dyDescent="0.25">
      <c r="A1919" s="11"/>
      <c r="B1919" s="11"/>
      <c r="E1919" s="11"/>
      <c r="H1919" s="11"/>
    </row>
    <row r="1920" spans="1:8" x14ac:dyDescent="0.25">
      <c r="A1920" s="11"/>
      <c r="B1920" s="11"/>
      <c r="E1920" s="11"/>
      <c r="H1920" s="11"/>
    </row>
    <row r="1921" spans="1:8" x14ac:dyDescent="0.25">
      <c r="A1921" s="11"/>
      <c r="B1921" s="11"/>
      <c r="E1921" s="11"/>
      <c r="H1921" s="11"/>
    </row>
    <row r="1922" spans="1:8" x14ac:dyDescent="0.25">
      <c r="A1922" s="11"/>
      <c r="B1922" s="11"/>
      <c r="E1922" s="11"/>
      <c r="H1922" s="11"/>
    </row>
    <row r="1923" spans="1:8" x14ac:dyDescent="0.25">
      <c r="A1923" s="11"/>
      <c r="B1923" s="11"/>
      <c r="E1923" s="11"/>
      <c r="H1923" s="11"/>
    </row>
    <row r="1924" spans="1:8" x14ac:dyDescent="0.25">
      <c r="A1924" s="11"/>
      <c r="B1924" s="11"/>
      <c r="E1924" s="11"/>
      <c r="H1924" s="11"/>
    </row>
    <row r="1925" spans="1:8" x14ac:dyDescent="0.25">
      <c r="A1925" s="11"/>
      <c r="B1925" s="11"/>
      <c r="E1925" s="11"/>
      <c r="H1925" s="11"/>
    </row>
    <row r="1926" spans="1:8" x14ac:dyDescent="0.25">
      <c r="A1926" s="11"/>
      <c r="B1926" s="11"/>
      <c r="E1926" s="11"/>
      <c r="H1926" s="11"/>
    </row>
    <row r="1927" spans="1:8" x14ac:dyDescent="0.25">
      <c r="A1927" s="11"/>
      <c r="B1927" s="11"/>
      <c r="E1927" s="11"/>
      <c r="H1927" s="11"/>
    </row>
    <row r="1928" spans="1:8" x14ac:dyDescent="0.25">
      <c r="A1928" s="11"/>
      <c r="B1928" s="11"/>
      <c r="E1928" s="11"/>
      <c r="H1928" s="11"/>
    </row>
    <row r="1929" spans="1:8" x14ac:dyDescent="0.25">
      <c r="A1929" s="11"/>
      <c r="B1929" s="11"/>
      <c r="E1929" s="11"/>
      <c r="H1929" s="11"/>
    </row>
    <row r="1930" spans="1:8" x14ac:dyDescent="0.25">
      <c r="A1930" s="11"/>
      <c r="B1930" s="11"/>
      <c r="E1930" s="11"/>
      <c r="H1930" s="11"/>
    </row>
    <row r="1931" spans="1:8" x14ac:dyDescent="0.25">
      <c r="A1931" s="11"/>
      <c r="B1931" s="11"/>
      <c r="E1931" s="11"/>
      <c r="H1931" s="11"/>
    </row>
    <row r="1932" spans="1:8" x14ac:dyDescent="0.25">
      <c r="A1932" s="11"/>
      <c r="B1932" s="11"/>
      <c r="E1932" s="11"/>
      <c r="H1932" s="11"/>
    </row>
    <row r="1933" spans="1:8" x14ac:dyDescent="0.25">
      <c r="A1933" s="11"/>
      <c r="B1933" s="11"/>
      <c r="E1933" s="11"/>
      <c r="H1933" s="11"/>
    </row>
    <row r="1934" spans="1:8" x14ac:dyDescent="0.25">
      <c r="A1934" s="11"/>
      <c r="B1934" s="11"/>
      <c r="E1934" s="11"/>
      <c r="H1934" s="11"/>
    </row>
    <row r="1935" spans="1:8" x14ac:dyDescent="0.25">
      <c r="A1935" s="11"/>
      <c r="B1935" s="11"/>
      <c r="E1935" s="11"/>
      <c r="H1935" s="11"/>
    </row>
    <row r="1936" spans="1:8" x14ac:dyDescent="0.25">
      <c r="A1936" s="11"/>
      <c r="B1936" s="11"/>
      <c r="E1936" s="11"/>
      <c r="H1936" s="11"/>
    </row>
    <row r="1937" spans="1:8" x14ac:dyDescent="0.25">
      <c r="A1937" s="11"/>
      <c r="B1937" s="11"/>
      <c r="E1937" s="11"/>
      <c r="H1937" s="11"/>
    </row>
    <row r="1938" spans="1:8" x14ac:dyDescent="0.25">
      <c r="A1938" s="11"/>
      <c r="B1938" s="11"/>
      <c r="E1938" s="11"/>
      <c r="H1938" s="11"/>
    </row>
    <row r="1939" spans="1:8" x14ac:dyDescent="0.25">
      <c r="A1939" s="11"/>
      <c r="B1939" s="11"/>
      <c r="E1939" s="11"/>
      <c r="H1939" s="11"/>
    </row>
    <row r="1940" spans="1:8" x14ac:dyDescent="0.25">
      <c r="A1940" s="11"/>
      <c r="B1940" s="11"/>
      <c r="E1940" s="11"/>
      <c r="H1940" s="11"/>
    </row>
    <row r="1941" spans="1:8" x14ac:dyDescent="0.25">
      <c r="A1941" s="11"/>
      <c r="B1941" s="11"/>
      <c r="E1941" s="11"/>
      <c r="H1941" s="11"/>
    </row>
    <row r="1942" spans="1:8" x14ac:dyDescent="0.25">
      <c r="A1942" s="11"/>
      <c r="B1942" s="11"/>
      <c r="E1942" s="11"/>
      <c r="H1942" s="11"/>
    </row>
    <row r="1943" spans="1:8" x14ac:dyDescent="0.25">
      <c r="A1943" s="11"/>
      <c r="B1943" s="11"/>
      <c r="E1943" s="11"/>
      <c r="H1943" s="11"/>
    </row>
    <row r="1944" spans="1:8" x14ac:dyDescent="0.25">
      <c r="A1944" s="11"/>
      <c r="B1944" s="11"/>
      <c r="E1944" s="11"/>
      <c r="H1944" s="11"/>
    </row>
    <row r="1945" spans="1:8" x14ac:dyDescent="0.25">
      <c r="A1945" s="11"/>
      <c r="B1945" s="11"/>
      <c r="E1945" s="11"/>
      <c r="H1945" s="11"/>
    </row>
    <row r="1946" spans="1:8" x14ac:dyDescent="0.25">
      <c r="A1946" s="11"/>
      <c r="B1946" s="11"/>
      <c r="E1946" s="11"/>
      <c r="H1946" s="11"/>
    </row>
    <row r="1947" spans="1:8" x14ac:dyDescent="0.25">
      <c r="A1947" s="11"/>
      <c r="B1947" s="11"/>
      <c r="E1947" s="11"/>
      <c r="H1947" s="11"/>
    </row>
    <row r="1948" spans="1:8" x14ac:dyDescent="0.25">
      <c r="A1948" s="11"/>
      <c r="B1948" s="11"/>
      <c r="E1948" s="11"/>
      <c r="H1948" s="11"/>
    </row>
    <row r="1949" spans="1:8" x14ac:dyDescent="0.25">
      <c r="A1949" s="11"/>
      <c r="B1949" s="11"/>
      <c r="E1949" s="11"/>
      <c r="H1949" s="11"/>
    </row>
    <row r="1950" spans="1:8" x14ac:dyDescent="0.25">
      <c r="A1950" s="11"/>
      <c r="B1950" s="11"/>
      <c r="E1950" s="11"/>
      <c r="H1950" s="11"/>
    </row>
    <row r="1951" spans="1:8" x14ac:dyDescent="0.25">
      <c r="A1951" s="11"/>
      <c r="B1951" s="11"/>
      <c r="E1951" s="11"/>
      <c r="H1951" s="11"/>
    </row>
    <row r="1952" spans="1:8" x14ac:dyDescent="0.25">
      <c r="A1952" s="11"/>
      <c r="B1952" s="11"/>
      <c r="E1952" s="11"/>
      <c r="H1952" s="11"/>
    </row>
    <row r="1953" spans="1:8" x14ac:dyDescent="0.25">
      <c r="A1953" s="11"/>
      <c r="B1953" s="11"/>
      <c r="E1953" s="11"/>
      <c r="H1953" s="11"/>
    </row>
    <row r="1954" spans="1:8" x14ac:dyDescent="0.25">
      <c r="A1954" s="11"/>
      <c r="B1954" s="11"/>
      <c r="E1954" s="11"/>
      <c r="H1954" s="11"/>
    </row>
    <row r="1955" spans="1:8" x14ac:dyDescent="0.25">
      <c r="A1955" s="11"/>
      <c r="B1955" s="11"/>
      <c r="E1955" s="11"/>
      <c r="H1955" s="11"/>
    </row>
    <row r="1956" spans="1:8" x14ac:dyDescent="0.25">
      <c r="A1956" s="11"/>
      <c r="B1956" s="11"/>
      <c r="E1956" s="11"/>
      <c r="H1956" s="11"/>
    </row>
    <row r="1957" spans="1:8" x14ac:dyDescent="0.25">
      <c r="A1957" s="11"/>
      <c r="B1957" s="11"/>
      <c r="E1957" s="11"/>
      <c r="H1957" s="11"/>
    </row>
    <row r="1958" spans="1:8" x14ac:dyDescent="0.25">
      <c r="A1958" s="11"/>
      <c r="B1958" s="11"/>
      <c r="E1958" s="11"/>
      <c r="H1958" s="11"/>
    </row>
    <row r="1959" spans="1:8" x14ac:dyDescent="0.25">
      <c r="A1959" s="11"/>
      <c r="B1959" s="11"/>
      <c r="E1959" s="11"/>
      <c r="H1959" s="11"/>
    </row>
    <row r="1960" spans="1:8" x14ac:dyDescent="0.25">
      <c r="A1960" s="11"/>
      <c r="B1960" s="11"/>
      <c r="E1960" s="11"/>
      <c r="H1960" s="11"/>
    </row>
    <row r="1961" spans="1:8" x14ac:dyDescent="0.25">
      <c r="A1961" s="11"/>
      <c r="B1961" s="11"/>
      <c r="E1961" s="11"/>
      <c r="H1961" s="11"/>
    </row>
    <row r="1962" spans="1:8" x14ac:dyDescent="0.25">
      <c r="A1962" s="11"/>
      <c r="B1962" s="11"/>
      <c r="E1962" s="11"/>
      <c r="H1962" s="11"/>
    </row>
    <row r="1963" spans="1:8" x14ac:dyDescent="0.25">
      <c r="A1963" s="11"/>
      <c r="B1963" s="11"/>
      <c r="E1963" s="11"/>
      <c r="H1963" s="11"/>
    </row>
    <row r="1964" spans="1:8" x14ac:dyDescent="0.25">
      <c r="A1964" s="11"/>
      <c r="B1964" s="11"/>
      <c r="E1964" s="11"/>
      <c r="H1964" s="11"/>
    </row>
    <row r="1965" spans="1:8" x14ac:dyDescent="0.25">
      <c r="A1965" s="11"/>
      <c r="B1965" s="11"/>
      <c r="E1965" s="11"/>
      <c r="H1965" s="11"/>
    </row>
    <row r="1966" spans="1:8" x14ac:dyDescent="0.25">
      <c r="A1966" s="11"/>
      <c r="B1966" s="11"/>
      <c r="E1966" s="11"/>
      <c r="H1966" s="11"/>
    </row>
    <row r="1967" spans="1:8" x14ac:dyDescent="0.25">
      <c r="A1967" s="11"/>
      <c r="B1967" s="11"/>
      <c r="E1967" s="11"/>
      <c r="H1967" s="11"/>
    </row>
    <row r="1968" spans="1:8" x14ac:dyDescent="0.25">
      <c r="A1968" s="11"/>
      <c r="B1968" s="11"/>
      <c r="E1968" s="11"/>
      <c r="H1968" s="11"/>
    </row>
    <row r="1969" spans="1:8" x14ac:dyDescent="0.25">
      <c r="A1969" s="11"/>
      <c r="B1969" s="11"/>
      <c r="E1969" s="11"/>
      <c r="H1969" s="11"/>
    </row>
    <row r="1970" spans="1:8" x14ac:dyDescent="0.25">
      <c r="A1970" s="11"/>
      <c r="B1970" s="11"/>
      <c r="E1970" s="11"/>
      <c r="H1970" s="11"/>
    </row>
    <row r="1971" spans="1:8" x14ac:dyDescent="0.25">
      <c r="A1971" s="11"/>
      <c r="B1971" s="11"/>
      <c r="E1971" s="11"/>
      <c r="H1971" s="11"/>
    </row>
    <row r="1972" spans="1:8" x14ac:dyDescent="0.25">
      <c r="A1972" s="11"/>
      <c r="B1972" s="11"/>
      <c r="E1972" s="11"/>
      <c r="H1972" s="11"/>
    </row>
    <row r="1973" spans="1:8" x14ac:dyDescent="0.25">
      <c r="A1973" s="11"/>
      <c r="B1973" s="11"/>
      <c r="E1973" s="11"/>
      <c r="H1973" s="11"/>
    </row>
    <row r="1974" spans="1:8" x14ac:dyDescent="0.25">
      <c r="A1974" s="11"/>
      <c r="B1974" s="11"/>
      <c r="E1974" s="11"/>
      <c r="H1974" s="11"/>
    </row>
    <row r="1975" spans="1:8" x14ac:dyDescent="0.25">
      <c r="A1975" s="11"/>
      <c r="B1975" s="11"/>
      <c r="E1975" s="11"/>
      <c r="H1975" s="11"/>
    </row>
    <row r="1976" spans="1:8" x14ac:dyDescent="0.25">
      <c r="A1976" s="11"/>
      <c r="B1976" s="11"/>
      <c r="E1976" s="11"/>
      <c r="H1976" s="11"/>
    </row>
    <row r="1977" spans="1:8" x14ac:dyDescent="0.25">
      <c r="A1977" s="11"/>
      <c r="B1977" s="11"/>
      <c r="E1977" s="11"/>
      <c r="H1977" s="11"/>
    </row>
    <row r="1978" spans="1:8" x14ac:dyDescent="0.25">
      <c r="A1978" s="11"/>
      <c r="B1978" s="11"/>
      <c r="E1978" s="11"/>
      <c r="H1978" s="11"/>
    </row>
    <row r="1979" spans="1:8" x14ac:dyDescent="0.25">
      <c r="A1979" s="11"/>
      <c r="B1979" s="11"/>
      <c r="E1979" s="11"/>
      <c r="H1979" s="11"/>
    </row>
    <row r="1980" spans="1:8" x14ac:dyDescent="0.25">
      <c r="A1980" s="11"/>
      <c r="B1980" s="11"/>
      <c r="E1980" s="11"/>
      <c r="H1980" s="11"/>
    </row>
    <row r="1981" spans="1:8" x14ac:dyDescent="0.25">
      <c r="A1981" s="11"/>
      <c r="B1981" s="11"/>
      <c r="E1981" s="11"/>
      <c r="H1981" s="11"/>
    </row>
    <row r="1982" spans="1:8" x14ac:dyDescent="0.25">
      <c r="A1982" s="11"/>
      <c r="B1982" s="11"/>
      <c r="E1982" s="11"/>
      <c r="H1982" s="11"/>
    </row>
    <row r="1983" spans="1:8" x14ac:dyDescent="0.25">
      <c r="A1983" s="11"/>
      <c r="B1983" s="11"/>
      <c r="E1983" s="11"/>
      <c r="H1983" s="11"/>
    </row>
    <row r="1984" spans="1:8" x14ac:dyDescent="0.25">
      <c r="A1984" s="11"/>
      <c r="B1984" s="11"/>
      <c r="E1984" s="11"/>
      <c r="H1984" s="11"/>
    </row>
    <row r="1985" spans="1:8" x14ac:dyDescent="0.25">
      <c r="A1985" s="11"/>
      <c r="B1985" s="11"/>
      <c r="E1985" s="11"/>
      <c r="H1985" s="11"/>
    </row>
    <row r="1986" spans="1:8" x14ac:dyDescent="0.25">
      <c r="A1986" s="11"/>
      <c r="B1986" s="11"/>
      <c r="E1986" s="11"/>
      <c r="H1986" s="11"/>
    </row>
    <row r="1987" spans="1:8" x14ac:dyDescent="0.25">
      <c r="A1987" s="11"/>
      <c r="B1987" s="11"/>
      <c r="E1987" s="11"/>
      <c r="H1987" s="11"/>
    </row>
    <row r="1988" spans="1:8" x14ac:dyDescent="0.25">
      <c r="A1988" s="11"/>
      <c r="B1988" s="11"/>
      <c r="E1988" s="11"/>
      <c r="H1988" s="11"/>
    </row>
    <row r="1989" spans="1:8" x14ac:dyDescent="0.25">
      <c r="A1989" s="11"/>
      <c r="B1989" s="11"/>
      <c r="E1989" s="11"/>
      <c r="H1989" s="11"/>
    </row>
    <row r="1990" spans="1:8" x14ac:dyDescent="0.25">
      <c r="A1990" s="11"/>
      <c r="B1990" s="11"/>
      <c r="E1990" s="11"/>
      <c r="H1990" s="11"/>
    </row>
    <row r="1991" spans="1:8" x14ac:dyDescent="0.25">
      <c r="A1991" s="11"/>
      <c r="B1991" s="11"/>
      <c r="E1991" s="11"/>
      <c r="H1991" s="11"/>
    </row>
    <row r="1992" spans="1:8" x14ac:dyDescent="0.25">
      <c r="A1992" s="11"/>
      <c r="B1992" s="11"/>
      <c r="E1992" s="11"/>
      <c r="H1992" s="11"/>
    </row>
    <row r="1993" spans="1:8" x14ac:dyDescent="0.25">
      <c r="A1993" s="11"/>
      <c r="B1993" s="11"/>
      <c r="E1993" s="11"/>
      <c r="H1993" s="11"/>
    </row>
    <row r="1994" spans="1:8" x14ac:dyDescent="0.25">
      <c r="A1994" s="11"/>
      <c r="B1994" s="11"/>
      <c r="E1994" s="11"/>
      <c r="H1994" s="11"/>
    </row>
    <row r="1995" spans="1:8" x14ac:dyDescent="0.25">
      <c r="A1995" s="11"/>
      <c r="B1995" s="11"/>
      <c r="E1995" s="11"/>
      <c r="H1995" s="11"/>
    </row>
    <row r="1996" spans="1:8" x14ac:dyDescent="0.25">
      <c r="A1996" s="11"/>
      <c r="B1996" s="11"/>
      <c r="E1996" s="11"/>
      <c r="H1996" s="11"/>
    </row>
    <row r="1997" spans="1:8" x14ac:dyDescent="0.25">
      <c r="A1997" s="11"/>
      <c r="B1997" s="11"/>
      <c r="E1997" s="11"/>
      <c r="H1997" s="11"/>
    </row>
    <row r="1998" spans="1:8" x14ac:dyDescent="0.25">
      <c r="A1998" s="11"/>
      <c r="B1998" s="11"/>
      <c r="E1998" s="11"/>
      <c r="H1998" s="11"/>
    </row>
    <row r="1999" spans="1:8" x14ac:dyDescent="0.25">
      <c r="A1999" s="11"/>
      <c r="B1999" s="11"/>
      <c r="E1999" s="11"/>
      <c r="H1999" s="11"/>
    </row>
    <row r="2000" spans="1:8" x14ac:dyDescent="0.25">
      <c r="A2000" s="11"/>
      <c r="B2000" s="11"/>
      <c r="E2000" s="11"/>
      <c r="H2000" s="11"/>
    </row>
    <row r="2001" spans="1:8" x14ac:dyDescent="0.25">
      <c r="A2001" s="11"/>
      <c r="B2001" s="11"/>
      <c r="E2001" s="11"/>
      <c r="H2001" s="11"/>
    </row>
    <row r="2002" spans="1:8" x14ac:dyDescent="0.25">
      <c r="A2002" s="11"/>
      <c r="B2002" s="11"/>
      <c r="E2002" s="11"/>
      <c r="H2002" s="11"/>
    </row>
    <row r="2003" spans="1:8" x14ac:dyDescent="0.25">
      <c r="A2003" s="11"/>
      <c r="B2003" s="11"/>
      <c r="E2003" s="11"/>
      <c r="H2003" s="11"/>
    </row>
    <row r="2004" spans="1:8" x14ac:dyDescent="0.25">
      <c r="A2004" s="11"/>
      <c r="B2004" s="11"/>
      <c r="E2004" s="11"/>
      <c r="H2004" s="11"/>
    </row>
    <row r="2005" spans="1:8" x14ac:dyDescent="0.25">
      <c r="A2005" s="11"/>
      <c r="B2005" s="11"/>
      <c r="E2005" s="11"/>
      <c r="H2005" s="11"/>
    </row>
    <row r="2006" spans="1:8" x14ac:dyDescent="0.25">
      <c r="A2006" s="11"/>
      <c r="B2006" s="11"/>
      <c r="E2006" s="11"/>
      <c r="H2006" s="11"/>
    </row>
    <row r="2007" spans="1:8" x14ac:dyDescent="0.25">
      <c r="A2007" s="11"/>
      <c r="B2007" s="11"/>
      <c r="E2007" s="11"/>
      <c r="H2007" s="11"/>
    </row>
    <row r="2008" spans="1:8" x14ac:dyDescent="0.25">
      <c r="A2008" s="11"/>
      <c r="B2008" s="11"/>
      <c r="E2008" s="11"/>
      <c r="H2008" s="11"/>
    </row>
    <row r="2009" spans="1:8" x14ac:dyDescent="0.25">
      <c r="A2009" s="11"/>
      <c r="B2009" s="11"/>
      <c r="E2009" s="11"/>
      <c r="H2009" s="11"/>
    </row>
    <row r="2010" spans="1:8" x14ac:dyDescent="0.25">
      <c r="A2010" s="11"/>
      <c r="B2010" s="11"/>
      <c r="E2010" s="11"/>
      <c r="H2010" s="11"/>
    </row>
    <row r="2011" spans="1:8" x14ac:dyDescent="0.25">
      <c r="A2011" s="11"/>
      <c r="B2011" s="11"/>
      <c r="E2011" s="11"/>
      <c r="H2011" s="11"/>
    </row>
    <row r="2012" spans="1:8" x14ac:dyDescent="0.25">
      <c r="A2012" s="11"/>
      <c r="B2012" s="11"/>
      <c r="E2012" s="11"/>
      <c r="H2012" s="11"/>
    </row>
    <row r="2013" spans="1:8" x14ac:dyDescent="0.25">
      <c r="A2013" s="11"/>
      <c r="B2013" s="11"/>
      <c r="E2013" s="11"/>
      <c r="H2013" s="11"/>
    </row>
    <row r="2014" spans="1:8" x14ac:dyDescent="0.25">
      <c r="A2014" s="11"/>
      <c r="B2014" s="11"/>
      <c r="E2014" s="11"/>
      <c r="H2014" s="11"/>
    </row>
    <row r="2015" spans="1:8" x14ac:dyDescent="0.25">
      <c r="A2015" s="11"/>
      <c r="B2015" s="11"/>
      <c r="E2015" s="11"/>
      <c r="H2015" s="11"/>
    </row>
    <row r="2016" spans="1:8" x14ac:dyDescent="0.25">
      <c r="A2016" s="11"/>
      <c r="B2016" s="11"/>
      <c r="E2016" s="11"/>
      <c r="H2016" s="11"/>
    </row>
    <row r="2017" spans="1:8" x14ac:dyDescent="0.25">
      <c r="A2017" s="11"/>
      <c r="B2017" s="11"/>
      <c r="E2017" s="11"/>
      <c r="H2017" s="11"/>
    </row>
    <row r="2018" spans="1:8" x14ac:dyDescent="0.25">
      <c r="A2018" s="11"/>
      <c r="B2018" s="11"/>
      <c r="E2018" s="11"/>
      <c r="H2018" s="11"/>
    </row>
    <row r="2019" spans="1:8" x14ac:dyDescent="0.25">
      <c r="A2019" s="11"/>
      <c r="B2019" s="11"/>
      <c r="E2019" s="11"/>
      <c r="H2019" s="11"/>
    </row>
    <row r="2020" spans="1:8" x14ac:dyDescent="0.25">
      <c r="A2020" s="11"/>
      <c r="B2020" s="11"/>
      <c r="E2020" s="11"/>
      <c r="H2020" s="11"/>
    </row>
    <row r="2021" spans="1:8" x14ac:dyDescent="0.25">
      <c r="A2021" s="11"/>
      <c r="B2021" s="11"/>
      <c r="E2021" s="11"/>
      <c r="H2021" s="11"/>
    </row>
    <row r="2022" spans="1:8" x14ac:dyDescent="0.25">
      <c r="A2022" s="11"/>
      <c r="B2022" s="11"/>
      <c r="E2022" s="11"/>
      <c r="H2022" s="11"/>
    </row>
    <row r="2023" spans="1:8" x14ac:dyDescent="0.25">
      <c r="A2023" s="11"/>
      <c r="B2023" s="11"/>
      <c r="E2023" s="11"/>
      <c r="H2023" s="11"/>
    </row>
    <row r="2024" spans="1:8" x14ac:dyDescent="0.25">
      <c r="A2024" s="11"/>
      <c r="B2024" s="11"/>
      <c r="E2024" s="11"/>
      <c r="H2024" s="11"/>
    </row>
    <row r="2025" spans="1:8" x14ac:dyDescent="0.25">
      <c r="A2025" s="11"/>
      <c r="B2025" s="11"/>
      <c r="E2025" s="11"/>
      <c r="H2025" s="11"/>
    </row>
    <row r="2026" spans="1:8" x14ac:dyDescent="0.25">
      <c r="A2026" s="11"/>
      <c r="B2026" s="11"/>
      <c r="E2026" s="11"/>
      <c r="H2026" s="11"/>
    </row>
    <row r="2027" spans="1:8" x14ac:dyDescent="0.25">
      <c r="A2027" s="11"/>
      <c r="B2027" s="11"/>
      <c r="E2027" s="11"/>
      <c r="H2027" s="11"/>
    </row>
    <row r="2028" spans="1:8" x14ac:dyDescent="0.25">
      <c r="A2028" s="11"/>
      <c r="B2028" s="11"/>
      <c r="E2028" s="11"/>
      <c r="H2028" s="11"/>
    </row>
    <row r="2029" spans="1:8" x14ac:dyDescent="0.25">
      <c r="A2029" s="11"/>
      <c r="B2029" s="11"/>
      <c r="E2029" s="11"/>
      <c r="H2029" s="11"/>
    </row>
    <row r="2030" spans="1:8" x14ac:dyDescent="0.25">
      <c r="A2030" s="11"/>
      <c r="B2030" s="11"/>
      <c r="E2030" s="11"/>
      <c r="H2030" s="11"/>
    </row>
    <row r="2031" spans="1:8" x14ac:dyDescent="0.25">
      <c r="A2031" s="11"/>
      <c r="B2031" s="11"/>
      <c r="E2031" s="11"/>
      <c r="H2031" s="11"/>
    </row>
    <row r="2032" spans="1:8" x14ac:dyDescent="0.25">
      <c r="A2032" s="11"/>
      <c r="B2032" s="11"/>
      <c r="E2032" s="11"/>
      <c r="H2032" s="11"/>
    </row>
    <row r="2033" spans="1:8" x14ac:dyDescent="0.25">
      <c r="A2033" s="11"/>
      <c r="B2033" s="11"/>
      <c r="E2033" s="11"/>
      <c r="H2033" s="11"/>
    </row>
    <row r="2034" spans="1:8" x14ac:dyDescent="0.25">
      <c r="A2034" s="11"/>
      <c r="B2034" s="11"/>
      <c r="E2034" s="11"/>
      <c r="H2034" s="11"/>
    </row>
    <row r="2035" spans="1:8" x14ac:dyDescent="0.25">
      <c r="A2035" s="11"/>
      <c r="B2035" s="11"/>
      <c r="E2035" s="11"/>
      <c r="H2035" s="11"/>
    </row>
    <row r="2036" spans="1:8" x14ac:dyDescent="0.25">
      <c r="A2036" s="11"/>
      <c r="B2036" s="11"/>
      <c r="E2036" s="11"/>
      <c r="H2036" s="11"/>
    </row>
    <row r="2037" spans="1:8" x14ac:dyDescent="0.25">
      <c r="A2037" s="11"/>
      <c r="B2037" s="11"/>
      <c r="E2037" s="11"/>
      <c r="H2037" s="11"/>
    </row>
    <row r="2038" spans="1:8" x14ac:dyDescent="0.25">
      <c r="A2038" s="11"/>
      <c r="B2038" s="11"/>
      <c r="E2038" s="11"/>
      <c r="H2038" s="11"/>
    </row>
    <row r="2039" spans="1:8" x14ac:dyDescent="0.25">
      <c r="A2039" s="11"/>
      <c r="B2039" s="11"/>
      <c r="E2039" s="11"/>
      <c r="H2039" s="11"/>
    </row>
    <row r="2040" spans="1:8" x14ac:dyDescent="0.25">
      <c r="A2040" s="11"/>
      <c r="B2040" s="11"/>
      <c r="E2040" s="11"/>
      <c r="H2040" s="11"/>
    </row>
    <row r="2041" spans="1:8" x14ac:dyDescent="0.25">
      <c r="A2041" s="11"/>
      <c r="B2041" s="11"/>
      <c r="E2041" s="11"/>
      <c r="H2041" s="11"/>
    </row>
    <row r="2042" spans="1:8" x14ac:dyDescent="0.25">
      <c r="A2042" s="11"/>
      <c r="B2042" s="11"/>
      <c r="E2042" s="11"/>
      <c r="H2042" s="11"/>
    </row>
    <row r="2043" spans="1:8" x14ac:dyDescent="0.25">
      <c r="A2043" s="11"/>
      <c r="B2043" s="11"/>
      <c r="E2043" s="11"/>
      <c r="H2043" s="11"/>
    </row>
    <row r="2044" spans="1:8" x14ac:dyDescent="0.25">
      <c r="A2044" s="11"/>
      <c r="B2044" s="11"/>
      <c r="E2044" s="11"/>
      <c r="H2044" s="11"/>
    </row>
    <row r="2045" spans="1:8" x14ac:dyDescent="0.25">
      <c r="A2045" s="11"/>
      <c r="B2045" s="11"/>
      <c r="E2045" s="11"/>
      <c r="H2045" s="11"/>
    </row>
    <row r="2046" spans="1:8" x14ac:dyDescent="0.25">
      <c r="A2046" s="11"/>
      <c r="B2046" s="11"/>
      <c r="E2046" s="11"/>
      <c r="H2046" s="11"/>
    </row>
    <row r="2047" spans="1:8" x14ac:dyDescent="0.25">
      <c r="A2047" s="11"/>
      <c r="B2047" s="11"/>
      <c r="E2047" s="11"/>
      <c r="H2047" s="11"/>
    </row>
    <row r="2048" spans="1:8" x14ac:dyDescent="0.25">
      <c r="A2048" s="11"/>
      <c r="B2048" s="11"/>
      <c r="E2048" s="11"/>
      <c r="H2048" s="11"/>
    </row>
    <row r="2049" spans="1:8" x14ac:dyDescent="0.25">
      <c r="A2049" s="11"/>
      <c r="B2049" s="11"/>
      <c r="E2049" s="11"/>
      <c r="H2049" s="11"/>
    </row>
    <row r="2050" spans="1:8" x14ac:dyDescent="0.25">
      <c r="A2050" s="11"/>
      <c r="B2050" s="11"/>
      <c r="E2050" s="11"/>
      <c r="H2050" s="11"/>
    </row>
    <row r="2051" spans="1:8" x14ac:dyDescent="0.25">
      <c r="A2051" s="11"/>
      <c r="B2051" s="11"/>
      <c r="E2051" s="11"/>
      <c r="H2051" s="11"/>
    </row>
    <row r="2052" spans="1:8" x14ac:dyDescent="0.25">
      <c r="A2052" s="11"/>
      <c r="B2052" s="11"/>
      <c r="E2052" s="11"/>
      <c r="H2052" s="11"/>
    </row>
    <row r="2053" spans="1:8" x14ac:dyDescent="0.25">
      <c r="A2053" s="11"/>
      <c r="B2053" s="11"/>
      <c r="E2053" s="11"/>
      <c r="H2053" s="11"/>
    </row>
    <row r="2054" spans="1:8" x14ac:dyDescent="0.25">
      <c r="A2054" s="11"/>
      <c r="B2054" s="11"/>
      <c r="E2054" s="11"/>
      <c r="H2054" s="11"/>
    </row>
    <row r="2055" spans="1:8" x14ac:dyDescent="0.25">
      <c r="A2055" s="11"/>
      <c r="B2055" s="11"/>
      <c r="E2055" s="11"/>
      <c r="H2055" s="11"/>
    </row>
    <row r="2056" spans="1:8" x14ac:dyDescent="0.25">
      <c r="A2056" s="11"/>
      <c r="B2056" s="11"/>
      <c r="E2056" s="11"/>
      <c r="H2056" s="11"/>
    </row>
    <row r="2057" spans="1:8" x14ac:dyDescent="0.25">
      <c r="A2057" s="11"/>
      <c r="B2057" s="11"/>
      <c r="E2057" s="11"/>
      <c r="H2057" s="11"/>
    </row>
    <row r="2058" spans="1:8" x14ac:dyDescent="0.25">
      <c r="A2058" s="11"/>
      <c r="B2058" s="11"/>
      <c r="E2058" s="11"/>
      <c r="H2058" s="11"/>
    </row>
    <row r="2059" spans="1:8" x14ac:dyDescent="0.25">
      <c r="A2059" s="11"/>
      <c r="B2059" s="11"/>
      <c r="E2059" s="11"/>
      <c r="H2059" s="11"/>
    </row>
    <row r="2060" spans="1:8" x14ac:dyDescent="0.25">
      <c r="A2060" s="11"/>
      <c r="B2060" s="11"/>
      <c r="E2060" s="11"/>
      <c r="H2060" s="11"/>
    </row>
    <row r="2061" spans="1:8" x14ac:dyDescent="0.25">
      <c r="A2061" s="11"/>
      <c r="B2061" s="11"/>
      <c r="E2061" s="11"/>
      <c r="H2061" s="11"/>
    </row>
    <row r="2062" spans="1:8" x14ac:dyDescent="0.25">
      <c r="A2062" s="11"/>
      <c r="B2062" s="11"/>
      <c r="E2062" s="11"/>
      <c r="H2062" s="11"/>
    </row>
    <row r="2063" spans="1:8" x14ac:dyDescent="0.25">
      <c r="A2063" s="11"/>
      <c r="B2063" s="11"/>
      <c r="E2063" s="11"/>
      <c r="H2063" s="11"/>
    </row>
    <row r="2064" spans="1:8" x14ac:dyDescent="0.25">
      <c r="A2064" s="11"/>
      <c r="B2064" s="11"/>
      <c r="E2064" s="11"/>
      <c r="H2064" s="11"/>
    </row>
    <row r="2065" spans="1:8" x14ac:dyDescent="0.25">
      <c r="A2065" s="11"/>
      <c r="B2065" s="11"/>
      <c r="E2065" s="11"/>
      <c r="H2065" s="11"/>
    </row>
    <row r="2066" spans="1:8" x14ac:dyDescent="0.25">
      <c r="A2066" s="11"/>
      <c r="B2066" s="11"/>
      <c r="E2066" s="11"/>
      <c r="H2066" s="11"/>
    </row>
    <row r="2067" spans="1:8" x14ac:dyDescent="0.25">
      <c r="A2067" s="11"/>
      <c r="B2067" s="11"/>
      <c r="E2067" s="11"/>
      <c r="H2067" s="11"/>
    </row>
    <row r="2068" spans="1:8" x14ac:dyDescent="0.25">
      <c r="A2068" s="11"/>
      <c r="B2068" s="11"/>
      <c r="E2068" s="11"/>
      <c r="H2068" s="11"/>
    </row>
    <row r="2069" spans="1:8" x14ac:dyDescent="0.25">
      <c r="A2069" s="11"/>
      <c r="B2069" s="11"/>
      <c r="E2069" s="11"/>
      <c r="H2069" s="11"/>
    </row>
    <row r="2070" spans="1:8" x14ac:dyDescent="0.25">
      <c r="A2070" s="11"/>
      <c r="B2070" s="11"/>
      <c r="E2070" s="11"/>
      <c r="H2070" s="11"/>
    </row>
    <row r="2071" spans="1:8" x14ac:dyDescent="0.25">
      <c r="A2071" s="11"/>
      <c r="B2071" s="11"/>
      <c r="E2071" s="11"/>
      <c r="H2071" s="11"/>
    </row>
    <row r="2072" spans="1:8" x14ac:dyDescent="0.25">
      <c r="A2072" s="11"/>
      <c r="B2072" s="11"/>
      <c r="E2072" s="11"/>
      <c r="H2072" s="11"/>
    </row>
    <row r="2073" spans="1:8" x14ac:dyDescent="0.25">
      <c r="A2073" s="11"/>
      <c r="B2073" s="11"/>
      <c r="E2073" s="11"/>
      <c r="H2073" s="11"/>
    </row>
    <row r="2074" spans="1:8" x14ac:dyDescent="0.25">
      <c r="A2074" s="11"/>
      <c r="B2074" s="11"/>
      <c r="E2074" s="11"/>
      <c r="H2074" s="11"/>
    </row>
    <row r="2075" spans="1:8" x14ac:dyDescent="0.25">
      <c r="A2075" s="11"/>
      <c r="B2075" s="11"/>
      <c r="E2075" s="11"/>
      <c r="H2075" s="11"/>
    </row>
    <row r="2076" spans="1:8" x14ac:dyDescent="0.25">
      <c r="A2076" s="11"/>
      <c r="B2076" s="11"/>
      <c r="E2076" s="11"/>
      <c r="H2076" s="11"/>
    </row>
    <row r="2077" spans="1:8" x14ac:dyDescent="0.25">
      <c r="A2077" s="11"/>
      <c r="B2077" s="11"/>
      <c r="E2077" s="11"/>
      <c r="H2077" s="11"/>
    </row>
    <row r="2078" spans="1:8" x14ac:dyDescent="0.25">
      <c r="A2078" s="11"/>
      <c r="B2078" s="11"/>
      <c r="E2078" s="11"/>
      <c r="H2078" s="11"/>
    </row>
    <row r="2079" spans="1:8" x14ac:dyDescent="0.25">
      <c r="A2079" s="11"/>
      <c r="B2079" s="11"/>
      <c r="E2079" s="11"/>
      <c r="H2079" s="11"/>
    </row>
    <row r="2080" spans="1:8" x14ac:dyDescent="0.25">
      <c r="A2080" s="11"/>
      <c r="B2080" s="11"/>
      <c r="E2080" s="11"/>
      <c r="H2080" s="11"/>
    </row>
    <row r="2081" spans="1:8" x14ac:dyDescent="0.25">
      <c r="A2081" s="11"/>
      <c r="B2081" s="11"/>
      <c r="E2081" s="11"/>
      <c r="H2081" s="11"/>
    </row>
    <row r="2082" spans="1:8" x14ac:dyDescent="0.25">
      <c r="A2082" s="11"/>
      <c r="B2082" s="11"/>
      <c r="E2082" s="11"/>
      <c r="H2082" s="11"/>
    </row>
    <row r="2083" spans="1:8" x14ac:dyDescent="0.25">
      <c r="A2083" s="11"/>
      <c r="B2083" s="11"/>
      <c r="E2083" s="11"/>
      <c r="H2083" s="11"/>
    </row>
    <row r="2084" spans="1:8" x14ac:dyDescent="0.25">
      <c r="A2084" s="11"/>
      <c r="B2084" s="11"/>
      <c r="E2084" s="11"/>
      <c r="H2084" s="11"/>
    </row>
  </sheetData>
  <conditionalFormatting sqref="E1:E4 E2085:E1048576">
    <cfRule type="cellIs" dxfId="100" priority="16" operator="lessThan">
      <formula>0</formula>
    </cfRule>
    <cfRule type="cellIs" dxfId="99" priority="17" operator="greaterThan">
      <formula>0</formula>
    </cfRule>
  </conditionalFormatting>
  <conditionalFormatting sqref="H1:H4 H2085:H1048576">
    <cfRule type="cellIs" dxfId="98" priority="14" operator="lessThan">
      <formula>0</formula>
    </cfRule>
    <cfRule type="cellIs" priority="15" operator="greaterThan">
      <formula>0</formula>
    </cfRule>
  </conditionalFormatting>
  <conditionalFormatting sqref="K1:K4 K2085:K1048576">
    <cfRule type="cellIs" dxfId="97" priority="12" operator="lessThan">
      <formula>0</formula>
    </cfRule>
    <cfRule type="cellIs" dxfId="96" priority="13" operator="greaterThan">
      <formula>0</formula>
    </cfRule>
  </conditionalFormatting>
  <conditionalFormatting sqref="M1:M4 M236:M1048576">
    <cfRule type="cellIs" dxfId="95" priority="11" operator="lessThan">
      <formula>0</formula>
    </cfRule>
  </conditionalFormatting>
  <conditionalFormatting sqref="D1:D4 D2085:D1048576">
    <cfRule type="cellIs" dxfId="94" priority="10" operator="lessThan">
      <formula>0</formula>
    </cfRule>
  </conditionalFormatting>
  <conditionalFormatting sqref="G1:G4 G2085:G1048576">
    <cfRule type="cellIs" dxfId="93" priority="9" operator="lessThan">
      <formula>0</formula>
    </cfRule>
  </conditionalFormatting>
  <conditionalFormatting sqref="J1:J4 J2085:J1048576">
    <cfRule type="cellIs" dxfId="92" priority="8" operator="lessThan">
      <formula>0</formula>
    </cfRule>
  </conditionalFormatting>
  <conditionalFormatting sqref="D1:D4 D2085:D1048576">
    <cfRule type="cellIs" dxfId="91" priority="7" operator="greaterThan">
      <formula>0</formula>
    </cfRule>
  </conditionalFormatting>
  <conditionalFormatting sqref="G1:G4 G2085:G1048576">
    <cfRule type="cellIs" dxfId="90" priority="6" operator="greaterThan">
      <formula>0</formula>
    </cfRule>
  </conditionalFormatting>
  <conditionalFormatting sqref="J1:J4 J2085:J1048576">
    <cfRule type="cellIs" dxfId="89" priority="5" operator="greaterThan">
      <formula>0</formula>
    </cfRule>
  </conditionalFormatting>
  <conditionalFormatting sqref="D1:D5 G1:G5 J1:J5 J70:J1048576 G70:G1048576 D70:D1048576">
    <cfRule type="cellIs" dxfId="88" priority="4" operator="lessThan">
      <formula>0</formula>
    </cfRule>
  </conditionalFormatting>
  <conditionalFormatting pivot="1" sqref="D6:D67">
    <cfRule type="cellIs" dxfId="87" priority="3" operator="lessThan">
      <formula>0</formula>
    </cfRule>
  </conditionalFormatting>
  <conditionalFormatting pivot="1" sqref="G6:G67">
    <cfRule type="cellIs" dxfId="86" priority="2" operator="lessThan">
      <formula>0</formula>
    </cfRule>
  </conditionalFormatting>
  <conditionalFormatting pivot="1" sqref="J6:J67">
    <cfRule type="cellIs" dxfId="85" priority="1" operator="lessThan">
      <formula>0</formula>
    </cfRule>
  </conditionalFormatting>
  <pageMargins left="0.23622047244094491" right="0.23622047244094491" top="0.74803149606299213" bottom="0.35433070866141736" header="0.31496062992125984" footer="0.31496062992125984"/>
  <pageSetup scale="82" fitToHeight="0" orientation="portrait" r:id="rId2"/>
  <headerFooter>
    <oddHeader>&amp;C&amp;"-,Bold Italic"&amp;14Wines &amp; Vintages Combined Categories -  NZ By Varietal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Wairau</vt:lpstr>
      <vt:lpstr>Summary NZ SB</vt:lpstr>
      <vt:lpstr>Summary by subset</vt:lpstr>
      <vt:lpstr>Summary by variety</vt:lpstr>
      <vt:lpstr>Detail by SKU-SB LICENSEE</vt:lpstr>
      <vt:lpstr>Detail by SKU-SB</vt:lpstr>
      <vt:lpstr>By price band</vt:lpstr>
      <vt:lpstr>detail by agent</vt:lpstr>
      <vt:lpstr>Summary by agent</vt:lpstr>
      <vt:lpstr>P6</vt:lpstr>
      <vt:lpstr>Look up</vt:lpstr>
      <vt:lpstr>'By price band'!Print_Area</vt:lpstr>
      <vt:lpstr>'Detail by SKU-SB'!Print_Area</vt:lpstr>
      <vt:lpstr>'Detail by SKU-SB LICENSEE'!Print_Area</vt:lpstr>
      <vt:lpstr>'By price band'!Print_Titles</vt:lpstr>
      <vt:lpstr>'detail by agent'!Print_Titles</vt:lpstr>
      <vt:lpstr>'Detail by SKU-SB'!Print_Titles</vt:lpstr>
      <vt:lpstr>'Detail by SKU-SB LICENSEE'!Print_Titles</vt:lpstr>
      <vt:lpstr>'Summary by agent'!Print_Titles</vt:lpstr>
      <vt:lpstr>'Summary by subset'!Print_Titles</vt:lpstr>
      <vt:lpstr>'Summary by variety'!Print_Titles</vt:lpstr>
      <vt:lpstr>'Summary NZ SB'!Print_Titles</vt:lpstr>
      <vt:lpstr>Wairau!Print_Titles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</dc:creator>
  <cp:lastModifiedBy>Daphne</cp:lastModifiedBy>
  <dcterms:created xsi:type="dcterms:W3CDTF">2018-11-13T18:20:52Z</dcterms:created>
  <dcterms:modified xsi:type="dcterms:W3CDTF">2019-09-23T21:46:25Z</dcterms:modified>
</cp:coreProperties>
</file>